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výsledky celkem G+TD" sheetId="1" r:id="rId1"/>
    <sheet name="výsledky  Gym" sheetId="2" r:id="rId2"/>
    <sheet name="výsledky tech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<sst xmlns="http://schemas.openxmlformats.org/spreadsheetml/2006/main" count="636" uniqueCount="102">
  <si>
    <t>Jméno</t>
  </si>
  <si>
    <t>oddíl</t>
  </si>
  <si>
    <t>1.</t>
  </si>
  <si>
    <t>2.</t>
  </si>
  <si>
    <t>3.</t>
  </si>
  <si>
    <t>Jelínková Leontina</t>
  </si>
  <si>
    <t>Mas.Spartak S.Ústí</t>
  </si>
  <si>
    <t>Vokalová Kristýna</t>
  </si>
  <si>
    <t>Aubrechtová Tereza</t>
  </si>
  <si>
    <t>Holkupová Lucie</t>
  </si>
  <si>
    <t>SG Pelhřimov</t>
  </si>
  <si>
    <t>Plešáková Natálie</t>
  </si>
  <si>
    <t>Malinková Anna</t>
  </si>
  <si>
    <t>Urbánková Veronika</t>
  </si>
  <si>
    <t>Koudelková Natálie</t>
  </si>
  <si>
    <t>Sokol Milevsko</t>
  </si>
  <si>
    <t>Řezbová Veronika</t>
  </si>
  <si>
    <t xml:space="preserve">Čermáková Anna    </t>
  </si>
  <si>
    <t>Dolejší Aneta</t>
  </si>
  <si>
    <t xml:space="preserve">Průchová Kateřina         </t>
  </si>
  <si>
    <t xml:space="preserve">Caklová Michaela          </t>
  </si>
  <si>
    <t>Sokol Bedřichov</t>
  </si>
  <si>
    <t xml:space="preserve">Dvořáková Daniela </t>
  </si>
  <si>
    <t xml:space="preserve">Hamadejová Eliška </t>
  </si>
  <si>
    <t>TJ  Spartak Trhové Sviny</t>
  </si>
  <si>
    <t xml:space="preserve">Žáková Nikola </t>
  </si>
  <si>
    <t>Vratišovská Zlatka</t>
  </si>
  <si>
    <t xml:space="preserve">Hánová  Tereza    </t>
  </si>
  <si>
    <t>TJ Nová Včelnice</t>
  </si>
  <si>
    <t>Ziková  Kristýna</t>
  </si>
  <si>
    <t xml:space="preserve">Sandová Valerie    </t>
  </si>
  <si>
    <t>2002</t>
  </si>
  <si>
    <t>Rousková Alžběta</t>
  </si>
  <si>
    <t>Beránková Adriana</t>
  </si>
  <si>
    <t>2004</t>
  </si>
  <si>
    <t>Lišková Markéta</t>
  </si>
  <si>
    <t>Drunecká Aneta</t>
  </si>
  <si>
    <t xml:space="preserve">Fuciman Ondřej </t>
  </si>
  <si>
    <t>Bendová Denisa       </t>
  </si>
  <si>
    <t xml:space="preserve">Pecínová Lucie         </t>
  </si>
  <si>
    <t>Dvořáková Adéla      </t>
  </si>
  <si>
    <t xml:space="preserve">Jílková Zuzana          </t>
  </si>
  <si>
    <t>Slovan J.Hradec</t>
  </si>
  <si>
    <t xml:space="preserve">Pecín David        </t>
  </si>
  <si>
    <t>Pihávek Adam   </t>
  </si>
  <si>
    <t xml:space="preserve">Gysel Dominik    </t>
  </si>
  <si>
    <t>Poleščuk Robert</t>
  </si>
  <si>
    <t xml:space="preserve">Mašková Natálie        </t>
  </si>
  <si>
    <t>2003</t>
  </si>
  <si>
    <t>TJ Loko  Veselí nad Lužnicí</t>
  </si>
  <si>
    <t>chlapci</t>
  </si>
  <si>
    <t>PROSTNÁ</t>
  </si>
  <si>
    <t>VZ</t>
  </si>
  <si>
    <t>Výsledná</t>
  </si>
  <si>
    <t>PŘESKOK</t>
  </si>
  <si>
    <t>KLADINA</t>
  </si>
  <si>
    <t>HRAZDA</t>
  </si>
  <si>
    <t>Čas</t>
  </si>
  <si>
    <t>BODY</t>
  </si>
  <si>
    <t>ŠPLH</t>
  </si>
  <si>
    <t>počet skoků</t>
  </si>
  <si>
    <t>SKOK  DO  DÁLKY</t>
  </si>
  <si>
    <t>ŠVIHADLO/ 30'</t>
  </si>
  <si>
    <t>výkon</t>
  </si>
  <si>
    <t>body</t>
  </si>
  <si>
    <t>ČLUNKOVÝ  BĚH</t>
  </si>
  <si>
    <t>čas</t>
  </si>
  <si>
    <t>ročník</t>
  </si>
  <si>
    <t>pořadí</t>
  </si>
  <si>
    <t>výsledné body</t>
  </si>
  <si>
    <t>body  celkem - GD</t>
  </si>
  <si>
    <t>body  celkem -  TD</t>
  </si>
  <si>
    <t xml:space="preserve">Burdová Štěpánka      </t>
  </si>
  <si>
    <t>výška cca</t>
  </si>
  <si>
    <t>Říhová  Bára</t>
  </si>
  <si>
    <t>Sezimovo Ustí</t>
  </si>
  <si>
    <t>123</t>
  </si>
  <si>
    <t>127</t>
  </si>
  <si>
    <t>121</t>
  </si>
  <si>
    <t>124</t>
  </si>
  <si>
    <t>126</t>
  </si>
  <si>
    <t>130</t>
  </si>
  <si>
    <t>Bajcurová Kateřina</t>
  </si>
  <si>
    <t>119</t>
  </si>
  <si>
    <t>Horejšová  Lucie</t>
  </si>
  <si>
    <t>116</t>
  </si>
  <si>
    <t>128</t>
  </si>
  <si>
    <t>117</t>
  </si>
  <si>
    <t>125</t>
  </si>
  <si>
    <t>1.skok</t>
  </si>
  <si>
    <t>2.skok</t>
  </si>
  <si>
    <t xml:space="preserve">1. </t>
  </si>
  <si>
    <t>dívky 2002</t>
  </si>
  <si>
    <t>dívky 2003 a ml.</t>
  </si>
  <si>
    <t>Technické disciplíny</t>
  </si>
  <si>
    <t>Gymnastické  disciplíny</t>
  </si>
  <si>
    <t>dívky  2003 a mladší</t>
  </si>
  <si>
    <t>chlapci - Gymnastické  + Technické disciplíny</t>
  </si>
  <si>
    <t>dívky - Technické  disciplíny</t>
  </si>
  <si>
    <t>dívky - Gymnastické  disciplíny</t>
  </si>
  <si>
    <t xml:space="preserve"> 2003 a ml.</t>
  </si>
  <si>
    <t>ZÁVOD  PŘÍPRAVEK  - CHLAPCI A DĚVČATA  2002,  2003 a mladší  Pelhřimov  10.10.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</si>
</sst>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14"/>
      <color indexed="12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49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49" fontId="18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 horizontal="left"/>
    </xf>
    <xf numFmtId="0" fontId="19" fillId="0" borderId="0" xfId="0" applyFont="1" applyAlignment="1">
      <alignment/>
    </xf>
    <xf numFmtId="0" fontId="19" fillId="24" borderId="15" xfId="0" applyFont="1" applyFill="1" applyBorder="1" applyAlignment="1">
      <alignment horizontal="center"/>
    </xf>
    <xf numFmtId="0" fontId="19" fillId="17" borderId="15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8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17" borderId="14" xfId="0" applyFont="1" applyFill="1" applyBorder="1" applyAlignment="1">
      <alignment horizontal="center"/>
    </xf>
    <xf numFmtId="0" fontId="19" fillId="17" borderId="28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45" xfId="0" applyFont="1" applyBorder="1" applyAlignment="1">
      <alignment/>
    </xf>
    <xf numFmtId="0" fontId="18" fillId="0" borderId="34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34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7" fillId="0" borderId="3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26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40" xfId="0" applyFont="1" applyBorder="1" applyAlignment="1">
      <alignment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3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40" xfId="0" applyFont="1" applyBorder="1" applyAlignment="1">
      <alignment/>
    </xf>
    <xf numFmtId="0" fontId="24" fillId="0" borderId="12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7" fillId="0" borderId="13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8" fillId="0" borderId="13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0" borderId="0" xfId="0" applyFont="1" applyAlignment="1">
      <alignment/>
    </xf>
    <xf numFmtId="0" fontId="27" fillId="0" borderId="31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7" fillId="0" borderId="35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7" fillId="0" borderId="37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46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47" xfId="0" applyFont="1" applyBorder="1" applyAlignment="1">
      <alignment horizontal="center" vertical="center"/>
    </xf>
    <xf numFmtId="0" fontId="33" fillId="0" borderId="43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22" fillId="0" borderId="4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9" fillId="8" borderId="44" xfId="0" applyFont="1" applyFill="1" applyBorder="1" applyAlignment="1">
      <alignment horizontal="center"/>
    </xf>
    <xf numFmtId="0" fontId="19" fillId="8" borderId="43" xfId="0" applyFont="1" applyFill="1" applyBorder="1" applyAlignment="1">
      <alignment horizontal="center"/>
    </xf>
    <xf numFmtId="0" fontId="19" fillId="24" borderId="44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17" borderId="16" xfId="0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9" fillId="17" borderId="43" xfId="0" applyFont="1" applyFill="1" applyBorder="1" applyAlignment="1">
      <alignment horizontal="center"/>
    </xf>
    <xf numFmtId="0" fontId="19" fillId="0" borderId="49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19" fillId="8" borderId="44" xfId="0" applyFont="1" applyFill="1" applyBorder="1" applyAlignment="1">
      <alignment horizontal="center"/>
    </xf>
    <xf numFmtId="0" fontId="19" fillId="8" borderId="23" xfId="0" applyFont="1" applyFill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6" fillId="0" borderId="4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18" fillId="0" borderId="4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3" fillId="0" borderId="28" xfId="0" applyFont="1" applyBorder="1" applyAlignment="1">
      <alignment horizontal="left"/>
    </xf>
    <xf numFmtId="0" fontId="31" fillId="25" borderId="10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left"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30" xfId="0" applyFont="1" applyFill="1" applyBorder="1" applyAlignment="1">
      <alignment horizontal="left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left" vertical="center"/>
    </xf>
    <xf numFmtId="0" fontId="31" fillId="25" borderId="13" xfId="0" applyFont="1" applyFill="1" applyBorder="1" applyAlignment="1">
      <alignment horizontal="center" vertical="center"/>
    </xf>
    <xf numFmtId="0" fontId="31" fillId="25" borderId="34" xfId="0" applyFont="1" applyFill="1" applyBorder="1" applyAlignment="1">
      <alignment horizontal="left" vertical="center"/>
    </xf>
    <xf numFmtId="0" fontId="31" fillId="25" borderId="14" xfId="0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left" vertical="center"/>
    </xf>
    <xf numFmtId="0" fontId="31" fillId="25" borderId="15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left" vertical="center"/>
    </xf>
    <xf numFmtId="0" fontId="31" fillId="25" borderId="1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4"/>
  <sheetViews>
    <sheetView zoomScale="75" zoomScaleNormal="75" workbookViewId="0" topLeftCell="A1">
      <selection activeCell="J9" sqref="J9"/>
    </sheetView>
  </sheetViews>
  <sheetFormatPr defaultColWidth="9.140625" defaultRowHeight="15"/>
  <cols>
    <col min="1" max="1" width="1.421875" style="1" customWidth="1"/>
    <col min="2" max="2" width="7.00390625" style="154" customWidth="1"/>
    <col min="3" max="3" width="19.8515625" style="1" customWidth="1"/>
    <col min="4" max="4" width="8.57421875" style="79" customWidth="1"/>
    <col min="5" max="5" width="7.140625" style="1" customWidth="1"/>
    <col min="6" max="6" width="7.28125" style="1" customWidth="1"/>
    <col min="7" max="7" width="7.140625" style="14" customWidth="1"/>
    <col min="8" max="8" width="8.140625" style="14" hidden="1" customWidth="1"/>
    <col min="9" max="9" width="23.140625" style="1" customWidth="1"/>
    <col min="10" max="10" width="6.421875" style="14" customWidth="1"/>
    <col min="11" max="11" width="6.140625" style="14" customWidth="1"/>
    <col min="12" max="12" width="6.00390625" style="14" customWidth="1"/>
    <col min="13" max="13" width="6.7109375" style="14" customWidth="1"/>
    <col min="14" max="14" width="7.00390625" style="14" customWidth="1"/>
    <col min="15" max="15" width="6.421875" style="14" customWidth="1"/>
    <col min="16" max="16" width="6.7109375" style="14" customWidth="1"/>
    <col min="17" max="17" width="8.00390625" style="14" customWidth="1"/>
    <col min="18" max="18" width="7.00390625" style="14" customWidth="1"/>
    <col min="19" max="31" width="9.140625" style="14" customWidth="1"/>
    <col min="32" max="32" width="13.421875" style="14" customWidth="1"/>
    <col min="33" max="37" width="9.140625" style="14" customWidth="1"/>
    <col min="38" max="38" width="24.28125" style="14" customWidth="1"/>
    <col min="39" max="49" width="9.140625" style="14" customWidth="1"/>
    <col min="50" max="16384" width="9.140625" style="1" customWidth="1"/>
  </cols>
  <sheetData>
    <row r="1" spans="2:49" s="21" customFormat="1" ht="21" customHeight="1">
      <c r="B1" s="211" t="s">
        <v>68</v>
      </c>
      <c r="C1" s="205" t="s">
        <v>0</v>
      </c>
      <c r="D1" s="185" t="s">
        <v>69</v>
      </c>
      <c r="E1" s="187" t="s">
        <v>70</v>
      </c>
      <c r="F1" s="187" t="s">
        <v>71</v>
      </c>
      <c r="G1" s="205" t="s">
        <v>67</v>
      </c>
      <c r="H1" s="207" t="s">
        <v>73</v>
      </c>
      <c r="I1" s="209" t="s">
        <v>1</v>
      </c>
      <c r="J1" s="193" t="s">
        <v>51</v>
      </c>
      <c r="K1" s="194"/>
      <c r="L1" s="194"/>
      <c r="M1" s="194"/>
      <c r="N1" s="195"/>
      <c r="O1" s="196" t="s">
        <v>54</v>
      </c>
      <c r="P1" s="197"/>
      <c r="Q1" s="197"/>
      <c r="R1" s="197"/>
      <c r="S1" s="198"/>
      <c r="T1" s="193" t="s">
        <v>55</v>
      </c>
      <c r="U1" s="194"/>
      <c r="V1" s="194"/>
      <c r="W1" s="194"/>
      <c r="X1" s="195"/>
      <c r="Y1" s="196" t="s">
        <v>56</v>
      </c>
      <c r="Z1" s="197"/>
      <c r="AA1" s="197"/>
      <c r="AB1" s="197"/>
      <c r="AC1" s="198"/>
      <c r="AD1" s="189" t="s">
        <v>59</v>
      </c>
      <c r="AE1" s="190"/>
      <c r="AF1" s="203" t="s">
        <v>62</v>
      </c>
      <c r="AG1" s="204"/>
      <c r="AH1" s="189" t="s">
        <v>61</v>
      </c>
      <c r="AI1" s="190"/>
      <c r="AJ1" s="191" t="s">
        <v>65</v>
      </c>
      <c r="AK1" s="192"/>
      <c r="AL1" s="35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2:49" s="21" customFormat="1" ht="16.5">
      <c r="B2" s="212"/>
      <c r="C2" s="206"/>
      <c r="D2" s="186"/>
      <c r="E2" s="188"/>
      <c r="F2" s="188"/>
      <c r="G2" s="206"/>
      <c r="H2" s="208"/>
      <c r="I2" s="210"/>
      <c r="J2" s="60" t="s">
        <v>52</v>
      </c>
      <c r="K2" s="22" t="s">
        <v>91</v>
      </c>
      <c r="L2" s="22" t="s">
        <v>3</v>
      </c>
      <c r="M2" s="22" t="s">
        <v>4</v>
      </c>
      <c r="N2" s="61" t="s">
        <v>53</v>
      </c>
      <c r="O2" s="62" t="s">
        <v>52</v>
      </c>
      <c r="P2" s="23" t="s">
        <v>89</v>
      </c>
      <c r="Q2" s="23" t="s">
        <v>90</v>
      </c>
      <c r="R2" s="23"/>
      <c r="S2" s="63" t="s">
        <v>53</v>
      </c>
      <c r="T2" s="60" t="s">
        <v>52</v>
      </c>
      <c r="U2" s="22" t="s">
        <v>2</v>
      </c>
      <c r="V2" s="22" t="s">
        <v>3</v>
      </c>
      <c r="W2" s="22" t="s">
        <v>4</v>
      </c>
      <c r="X2" s="61" t="s">
        <v>53</v>
      </c>
      <c r="Y2" s="62" t="s">
        <v>52</v>
      </c>
      <c r="Z2" s="23" t="s">
        <v>2</v>
      </c>
      <c r="AA2" s="23" t="s">
        <v>3</v>
      </c>
      <c r="AB2" s="23" t="s">
        <v>4</v>
      </c>
      <c r="AC2" s="63" t="s">
        <v>53</v>
      </c>
      <c r="AD2" s="65" t="s">
        <v>57</v>
      </c>
      <c r="AE2" s="66" t="s">
        <v>58</v>
      </c>
      <c r="AF2" s="64" t="s">
        <v>60</v>
      </c>
      <c r="AG2" s="67" t="s">
        <v>58</v>
      </c>
      <c r="AH2" s="69" t="s">
        <v>63</v>
      </c>
      <c r="AI2" s="70" t="s">
        <v>64</v>
      </c>
      <c r="AJ2" s="68" t="s">
        <v>66</v>
      </c>
      <c r="AK2" s="37" t="s">
        <v>64</v>
      </c>
      <c r="AL2" s="38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2:38" ht="16.5">
      <c r="B3" s="199" t="s">
        <v>50</v>
      </c>
      <c r="C3" s="200"/>
      <c r="D3" s="74"/>
      <c r="E3" s="19"/>
      <c r="F3" s="19"/>
      <c r="G3" s="24"/>
      <c r="H3" s="24"/>
      <c r="I3" s="19"/>
      <c r="J3" s="2"/>
      <c r="K3" s="10"/>
      <c r="L3" s="10"/>
      <c r="M3" s="10"/>
      <c r="N3" s="39"/>
      <c r="O3" s="40"/>
      <c r="P3" s="10"/>
      <c r="Q3" s="10"/>
      <c r="R3" s="10"/>
      <c r="S3" s="41"/>
      <c r="T3" s="2"/>
      <c r="U3" s="10"/>
      <c r="V3" s="10"/>
      <c r="W3" s="10"/>
      <c r="X3" s="39"/>
      <c r="Y3" s="40"/>
      <c r="Z3" s="10"/>
      <c r="AA3" s="10"/>
      <c r="AB3" s="10"/>
      <c r="AC3" s="41"/>
      <c r="AD3" s="2"/>
      <c r="AE3" s="39"/>
      <c r="AF3" s="40"/>
      <c r="AG3" s="41"/>
      <c r="AH3" s="2"/>
      <c r="AI3" s="39"/>
      <c r="AJ3" s="2"/>
      <c r="AK3" s="39"/>
      <c r="AL3" s="42"/>
    </row>
    <row r="4" spans="2:38" ht="18.75">
      <c r="B4" s="148">
        <v>1</v>
      </c>
      <c r="C4" s="133" t="s">
        <v>44</v>
      </c>
      <c r="D4" s="75">
        <f>SUM(E4+F4)</f>
        <v>50.55</v>
      </c>
      <c r="E4" s="5">
        <f>SUM(N4+S4+X4+AC4)</f>
        <v>17.549999999999997</v>
      </c>
      <c r="F4" s="5">
        <f>SUM(AE4+AG4+AI4+AK4)</f>
        <v>33</v>
      </c>
      <c r="G4" s="11">
        <v>2002</v>
      </c>
      <c r="H4" s="45">
        <v>131</v>
      </c>
      <c r="I4" s="20" t="s">
        <v>42</v>
      </c>
      <c r="J4" s="4">
        <v>10</v>
      </c>
      <c r="K4" s="11">
        <v>0.8</v>
      </c>
      <c r="L4" s="11">
        <v>0.8</v>
      </c>
      <c r="M4" s="11">
        <v>0.8</v>
      </c>
      <c r="N4" s="43">
        <v>9.2</v>
      </c>
      <c r="O4" s="4"/>
      <c r="P4" s="11">
        <v>8.1</v>
      </c>
      <c r="Q4" s="11">
        <v>8.35</v>
      </c>
      <c r="R4" s="11"/>
      <c r="S4" s="45">
        <v>8.35</v>
      </c>
      <c r="T4" s="4"/>
      <c r="U4" s="11"/>
      <c r="V4" s="11"/>
      <c r="W4" s="11"/>
      <c r="X4" s="43"/>
      <c r="Y4" s="44"/>
      <c r="Z4" s="11"/>
      <c r="AA4" s="11"/>
      <c r="AB4" s="11"/>
      <c r="AC4" s="45"/>
      <c r="AD4" s="4">
        <v>7.69</v>
      </c>
      <c r="AE4" s="43">
        <v>8</v>
      </c>
      <c r="AF4" s="44">
        <v>80</v>
      </c>
      <c r="AG4" s="45">
        <v>9</v>
      </c>
      <c r="AH4" s="4">
        <v>1.59</v>
      </c>
      <c r="AI4" s="43">
        <v>7.5</v>
      </c>
      <c r="AJ4" s="4">
        <v>16.1</v>
      </c>
      <c r="AK4" s="43">
        <v>8.5</v>
      </c>
      <c r="AL4" s="46"/>
    </row>
    <row r="5" spans="2:38" ht="18.75">
      <c r="B5" s="148">
        <v>2</v>
      </c>
      <c r="C5" s="133" t="s">
        <v>45</v>
      </c>
      <c r="D5" s="75">
        <f>SUM(E5+F5)</f>
        <v>43.4</v>
      </c>
      <c r="E5" s="5">
        <f>SUM(N5+S5+X5+AC5)</f>
        <v>14.9</v>
      </c>
      <c r="F5" s="5">
        <f>SUM(AE5+AG5+AI5+AK5)</f>
        <v>28.5</v>
      </c>
      <c r="G5" s="11">
        <v>2002</v>
      </c>
      <c r="H5" s="45">
        <v>130</v>
      </c>
      <c r="I5" s="20" t="s">
        <v>42</v>
      </c>
      <c r="J5" s="4">
        <v>10</v>
      </c>
      <c r="K5" s="11">
        <v>3.1</v>
      </c>
      <c r="L5" s="11">
        <v>3</v>
      </c>
      <c r="M5" s="11">
        <v>2.9</v>
      </c>
      <c r="N5" s="43">
        <v>7</v>
      </c>
      <c r="O5" s="4"/>
      <c r="P5" s="11">
        <v>7.3</v>
      </c>
      <c r="Q5" s="11">
        <v>7.9</v>
      </c>
      <c r="R5" s="11"/>
      <c r="S5" s="45">
        <v>7.9</v>
      </c>
      <c r="T5" s="4"/>
      <c r="U5" s="11"/>
      <c r="V5" s="11"/>
      <c r="W5" s="11"/>
      <c r="X5" s="43"/>
      <c r="Y5" s="44"/>
      <c r="Z5" s="11"/>
      <c r="AA5" s="11"/>
      <c r="AB5" s="11"/>
      <c r="AC5" s="45"/>
      <c r="AD5" s="4">
        <v>8.03</v>
      </c>
      <c r="AE5" s="43">
        <v>7</v>
      </c>
      <c r="AF5" s="44">
        <v>69</v>
      </c>
      <c r="AG5" s="45">
        <v>7</v>
      </c>
      <c r="AH5" s="4">
        <v>1.52</v>
      </c>
      <c r="AI5" s="43">
        <v>6.5</v>
      </c>
      <c r="AJ5" s="4">
        <v>16.32</v>
      </c>
      <c r="AK5" s="43">
        <v>8</v>
      </c>
      <c r="AL5" s="46"/>
    </row>
    <row r="6" spans="2:38" ht="18.75">
      <c r="B6" s="148">
        <v>3</v>
      </c>
      <c r="C6" s="133" t="s">
        <v>37</v>
      </c>
      <c r="D6" s="75">
        <f>SUM(E6+F6)</f>
        <v>38.71</v>
      </c>
      <c r="E6" s="5">
        <f>SUM(N6+S6+X6+AC6)</f>
        <v>13.71</v>
      </c>
      <c r="F6" s="5">
        <f>SUM(AE6+AG6+AI6+AK6)</f>
        <v>25</v>
      </c>
      <c r="G6" s="11">
        <v>2003</v>
      </c>
      <c r="H6" s="45">
        <v>125</v>
      </c>
      <c r="I6" s="20" t="s">
        <v>49</v>
      </c>
      <c r="J6" s="4">
        <v>10</v>
      </c>
      <c r="K6" s="11">
        <v>3.3</v>
      </c>
      <c r="L6" s="11">
        <v>2.8</v>
      </c>
      <c r="M6" s="11">
        <v>3</v>
      </c>
      <c r="N6" s="43">
        <v>6.96</v>
      </c>
      <c r="O6" s="4"/>
      <c r="P6" s="11">
        <v>6.75</v>
      </c>
      <c r="Q6" s="11">
        <v>6</v>
      </c>
      <c r="R6" s="11"/>
      <c r="S6" s="45">
        <v>6.75</v>
      </c>
      <c r="T6" s="4"/>
      <c r="U6" s="11"/>
      <c r="V6" s="11"/>
      <c r="W6" s="11"/>
      <c r="X6" s="43"/>
      <c r="Y6" s="44"/>
      <c r="Z6" s="11"/>
      <c r="AA6" s="11"/>
      <c r="AB6" s="11"/>
      <c r="AC6" s="45"/>
      <c r="AD6" s="4">
        <v>12.66</v>
      </c>
      <c r="AE6" s="43">
        <v>2.5</v>
      </c>
      <c r="AF6" s="44">
        <v>67</v>
      </c>
      <c r="AG6" s="45">
        <v>8.5</v>
      </c>
      <c r="AH6" s="4">
        <v>1.47</v>
      </c>
      <c r="AI6" s="43">
        <v>7</v>
      </c>
      <c r="AJ6" s="4">
        <v>17.37</v>
      </c>
      <c r="AK6" s="43">
        <v>7</v>
      </c>
      <c r="AL6" s="46"/>
    </row>
    <row r="7" spans="2:38" ht="18.75">
      <c r="B7" s="148">
        <v>4</v>
      </c>
      <c r="C7" s="133" t="s">
        <v>46</v>
      </c>
      <c r="D7" s="75">
        <f>SUM(E7+F7)</f>
        <v>32.629999999999995</v>
      </c>
      <c r="E7" s="5">
        <f>SUM(N7+S7+X7+AC7)</f>
        <v>14.629999999999999</v>
      </c>
      <c r="F7" s="5">
        <f>SUM(AE7+AG7+AI7+AK7)</f>
        <v>18</v>
      </c>
      <c r="G7" s="11">
        <v>2004</v>
      </c>
      <c r="H7" s="45">
        <v>110</v>
      </c>
      <c r="I7" s="20" t="s">
        <v>10</v>
      </c>
      <c r="J7" s="4">
        <v>9.5</v>
      </c>
      <c r="K7" s="11">
        <v>2.2</v>
      </c>
      <c r="L7" s="11">
        <v>2</v>
      </c>
      <c r="M7" s="11">
        <v>2</v>
      </c>
      <c r="N7" s="43">
        <v>7.43</v>
      </c>
      <c r="O7" s="4"/>
      <c r="P7" s="11">
        <v>7.2</v>
      </c>
      <c r="Q7" s="11">
        <v>5</v>
      </c>
      <c r="R7" s="11"/>
      <c r="S7" s="45">
        <v>7.2</v>
      </c>
      <c r="T7" s="4"/>
      <c r="U7" s="11"/>
      <c r="V7" s="11"/>
      <c r="W7" s="11"/>
      <c r="X7" s="43"/>
      <c r="Y7" s="44"/>
      <c r="Z7" s="11"/>
      <c r="AA7" s="11"/>
      <c r="AB7" s="11"/>
      <c r="AC7" s="45"/>
      <c r="AD7" s="4">
        <v>14.28</v>
      </c>
      <c r="AE7" s="43">
        <v>1</v>
      </c>
      <c r="AF7" s="44">
        <v>16</v>
      </c>
      <c r="AG7" s="45">
        <v>0.5</v>
      </c>
      <c r="AH7" s="4">
        <v>1.45</v>
      </c>
      <c r="AI7" s="43">
        <v>10</v>
      </c>
      <c r="AJ7" s="4">
        <v>17.69</v>
      </c>
      <c r="AK7" s="43">
        <v>6.5</v>
      </c>
      <c r="AL7" s="46"/>
    </row>
    <row r="8" spans="2:38" ht="18.75">
      <c r="B8" s="148">
        <v>5</v>
      </c>
      <c r="C8" s="134" t="s">
        <v>43</v>
      </c>
      <c r="D8" s="76">
        <f>SUM(E8+F8)</f>
        <v>30.46</v>
      </c>
      <c r="E8" s="8">
        <f>SUM(N8+S8+X8+AC8)</f>
        <v>13.96</v>
      </c>
      <c r="F8" s="8">
        <f>SUM(AE8+AG8+AI8+AK8)</f>
        <v>16.5</v>
      </c>
      <c r="G8" s="13">
        <v>2003</v>
      </c>
      <c r="H8" s="49">
        <v>122.5</v>
      </c>
      <c r="I8" s="25" t="s">
        <v>42</v>
      </c>
      <c r="J8" s="7">
        <v>10</v>
      </c>
      <c r="K8" s="13">
        <v>2.6</v>
      </c>
      <c r="L8" s="13">
        <v>2.6</v>
      </c>
      <c r="M8" s="13">
        <v>2.7</v>
      </c>
      <c r="N8" s="47">
        <v>7.36</v>
      </c>
      <c r="O8" s="7"/>
      <c r="P8" s="13">
        <v>6.6</v>
      </c>
      <c r="Q8" s="13">
        <v>5.5</v>
      </c>
      <c r="R8" s="13"/>
      <c r="S8" s="49">
        <v>6.6</v>
      </c>
      <c r="T8" s="7"/>
      <c r="U8" s="13"/>
      <c r="V8" s="13"/>
      <c r="W8" s="13"/>
      <c r="X8" s="47"/>
      <c r="Y8" s="48"/>
      <c r="Z8" s="13"/>
      <c r="AA8" s="13"/>
      <c r="AB8" s="13"/>
      <c r="AC8" s="49"/>
      <c r="AD8" s="7">
        <v>16.9</v>
      </c>
      <c r="AE8" s="47">
        <v>1</v>
      </c>
      <c r="AF8" s="48">
        <v>14</v>
      </c>
      <c r="AG8" s="49">
        <v>0</v>
      </c>
      <c r="AH8" s="7">
        <v>1.4</v>
      </c>
      <c r="AI8" s="47">
        <v>6</v>
      </c>
      <c r="AJ8" s="7">
        <v>16.06</v>
      </c>
      <c r="AK8" s="47">
        <v>9.5</v>
      </c>
      <c r="AL8" s="50"/>
    </row>
    <row r="9" spans="2:38" ht="20.25" customHeight="1">
      <c r="B9" s="201" t="s">
        <v>92</v>
      </c>
      <c r="C9" s="202"/>
      <c r="D9" s="77"/>
      <c r="E9" s="34"/>
      <c r="F9" s="34"/>
      <c r="G9" s="32"/>
      <c r="H9" s="32"/>
      <c r="I9" s="33"/>
      <c r="J9" s="51"/>
      <c r="K9" s="30"/>
      <c r="L9" s="30"/>
      <c r="M9" s="30"/>
      <c r="N9" s="52"/>
      <c r="O9" s="53"/>
      <c r="P9" s="30"/>
      <c r="Q9" s="30"/>
      <c r="R9" s="30"/>
      <c r="S9" s="54"/>
      <c r="T9" s="51"/>
      <c r="U9" s="30"/>
      <c r="V9" s="30"/>
      <c r="W9" s="30"/>
      <c r="X9" s="52"/>
      <c r="Y9" s="53"/>
      <c r="Z9" s="30"/>
      <c r="AA9" s="30"/>
      <c r="AB9" s="30"/>
      <c r="AC9" s="54"/>
      <c r="AD9" s="51"/>
      <c r="AE9" s="52"/>
      <c r="AF9" s="53"/>
      <c r="AG9" s="54"/>
      <c r="AH9" s="51"/>
      <c r="AI9" s="52"/>
      <c r="AJ9" s="51"/>
      <c r="AK9" s="52"/>
      <c r="AL9" s="55"/>
    </row>
    <row r="10" spans="2:38" ht="16.5">
      <c r="B10" s="149">
        <v>1</v>
      </c>
      <c r="C10" s="16" t="s">
        <v>14</v>
      </c>
      <c r="D10" s="78">
        <f aca="true" t="shared" si="0" ref="D10:D20">SUM(E10+F10)</f>
        <v>71.65</v>
      </c>
      <c r="E10" s="3">
        <f aca="true" t="shared" si="1" ref="E10:E20">SUM(N10+S10+X10+AC10)</f>
        <v>36.150000000000006</v>
      </c>
      <c r="F10" s="3">
        <f aca="true" t="shared" si="2" ref="F10:F20">SUM(AE10+AG10+AI10+AK10)</f>
        <v>35.5</v>
      </c>
      <c r="G10" s="28" t="s">
        <v>31</v>
      </c>
      <c r="H10" s="71" t="s">
        <v>88</v>
      </c>
      <c r="I10" s="29" t="s">
        <v>15</v>
      </c>
      <c r="J10" s="15">
        <v>10</v>
      </c>
      <c r="K10" s="31">
        <v>1</v>
      </c>
      <c r="L10" s="31">
        <v>1</v>
      </c>
      <c r="M10" s="31">
        <v>1.1</v>
      </c>
      <c r="N10" s="56">
        <v>8.97</v>
      </c>
      <c r="O10" s="15"/>
      <c r="P10" s="31">
        <v>9</v>
      </c>
      <c r="Q10" s="31">
        <v>9.05</v>
      </c>
      <c r="R10" s="31"/>
      <c r="S10" s="58">
        <v>9.05</v>
      </c>
      <c r="T10" s="15"/>
      <c r="U10" s="31">
        <v>9.4</v>
      </c>
      <c r="V10" s="31">
        <v>9.5</v>
      </c>
      <c r="W10" s="31">
        <v>9.4</v>
      </c>
      <c r="X10" s="56">
        <v>9.43</v>
      </c>
      <c r="Y10" s="57"/>
      <c r="Z10" s="31">
        <v>8.8</v>
      </c>
      <c r="AA10" s="31">
        <v>8.6</v>
      </c>
      <c r="AB10" s="31"/>
      <c r="AC10" s="58">
        <v>8.7</v>
      </c>
      <c r="AD10" s="15">
        <v>8.03</v>
      </c>
      <c r="AE10" s="56">
        <v>7</v>
      </c>
      <c r="AF10" s="57">
        <v>81</v>
      </c>
      <c r="AG10" s="58">
        <v>9</v>
      </c>
      <c r="AH10" s="15">
        <v>1.63</v>
      </c>
      <c r="AI10" s="56">
        <v>10</v>
      </c>
      <c r="AJ10" s="15">
        <v>15.53</v>
      </c>
      <c r="AK10" s="56">
        <v>9.5</v>
      </c>
      <c r="AL10" s="59"/>
    </row>
    <row r="11" spans="2:38" ht="16.5">
      <c r="B11" s="150">
        <v>2</v>
      </c>
      <c r="C11" s="5" t="s">
        <v>22</v>
      </c>
      <c r="D11" s="75">
        <f t="shared" si="0"/>
        <v>68.14</v>
      </c>
      <c r="E11" s="5">
        <f t="shared" si="1"/>
        <v>36.14</v>
      </c>
      <c r="F11" s="5">
        <f t="shared" si="2"/>
        <v>32</v>
      </c>
      <c r="G11" s="6" t="s">
        <v>31</v>
      </c>
      <c r="H11" s="72" t="s">
        <v>86</v>
      </c>
      <c r="I11" s="20" t="s">
        <v>24</v>
      </c>
      <c r="J11" s="4">
        <v>10</v>
      </c>
      <c r="K11" s="11">
        <v>1.3</v>
      </c>
      <c r="L11" s="11">
        <v>1.2</v>
      </c>
      <c r="M11" s="11">
        <v>1.3</v>
      </c>
      <c r="N11" s="43">
        <v>8.74</v>
      </c>
      <c r="O11" s="4"/>
      <c r="P11" s="11">
        <v>8.8</v>
      </c>
      <c r="Q11" s="11">
        <v>9</v>
      </c>
      <c r="R11" s="11"/>
      <c r="S11" s="45">
        <v>9</v>
      </c>
      <c r="T11" s="4"/>
      <c r="U11" s="11">
        <v>9.2</v>
      </c>
      <c r="V11" s="11">
        <v>9.4</v>
      </c>
      <c r="W11" s="11">
        <v>9.3</v>
      </c>
      <c r="X11" s="43">
        <v>9.3</v>
      </c>
      <c r="Y11" s="44"/>
      <c r="Z11" s="11">
        <v>9</v>
      </c>
      <c r="AA11" s="11">
        <v>9.2</v>
      </c>
      <c r="AB11" s="11"/>
      <c r="AC11" s="45">
        <v>9.1</v>
      </c>
      <c r="AD11" s="4">
        <v>8.88</v>
      </c>
      <c r="AE11" s="43">
        <v>6.5</v>
      </c>
      <c r="AF11" s="44">
        <v>60</v>
      </c>
      <c r="AG11" s="45">
        <v>5.5</v>
      </c>
      <c r="AH11" s="4">
        <v>1.74</v>
      </c>
      <c r="AI11" s="43">
        <v>10</v>
      </c>
      <c r="AJ11" s="4">
        <v>14.88</v>
      </c>
      <c r="AK11" s="43">
        <v>10</v>
      </c>
      <c r="AL11" s="46"/>
    </row>
    <row r="12" spans="2:38" ht="16.5">
      <c r="B12" s="150">
        <v>3</v>
      </c>
      <c r="C12" s="5" t="s">
        <v>23</v>
      </c>
      <c r="D12" s="75">
        <f t="shared" si="0"/>
        <v>65.1</v>
      </c>
      <c r="E12" s="5">
        <f t="shared" si="1"/>
        <v>33.6</v>
      </c>
      <c r="F12" s="5">
        <f t="shared" si="2"/>
        <v>31.5</v>
      </c>
      <c r="G12" s="6" t="s">
        <v>31</v>
      </c>
      <c r="H12" s="72" t="s">
        <v>87</v>
      </c>
      <c r="I12" s="20" t="s">
        <v>24</v>
      </c>
      <c r="J12" s="4">
        <v>10</v>
      </c>
      <c r="K12" s="11">
        <v>2.2</v>
      </c>
      <c r="L12" s="11">
        <v>2.1</v>
      </c>
      <c r="M12" s="11">
        <v>2.3</v>
      </c>
      <c r="N12" s="43">
        <v>7.8</v>
      </c>
      <c r="O12" s="4"/>
      <c r="P12" s="11">
        <v>8</v>
      </c>
      <c r="Q12" s="11">
        <v>8.25</v>
      </c>
      <c r="R12" s="11"/>
      <c r="S12" s="45">
        <v>8.25</v>
      </c>
      <c r="T12" s="4"/>
      <c r="U12" s="11">
        <v>9</v>
      </c>
      <c r="V12" s="11">
        <v>9</v>
      </c>
      <c r="W12" s="11">
        <v>8.9</v>
      </c>
      <c r="X12" s="43">
        <v>9</v>
      </c>
      <c r="Y12" s="44"/>
      <c r="Z12" s="11">
        <v>8.7</v>
      </c>
      <c r="AA12" s="11">
        <v>8.4</v>
      </c>
      <c r="AB12" s="11"/>
      <c r="AC12" s="45">
        <v>8.55</v>
      </c>
      <c r="AD12" s="4">
        <v>9.5</v>
      </c>
      <c r="AE12" s="43">
        <v>5.5</v>
      </c>
      <c r="AF12" s="44">
        <v>80</v>
      </c>
      <c r="AG12" s="45">
        <v>9</v>
      </c>
      <c r="AH12" s="4">
        <v>1.47</v>
      </c>
      <c r="AI12" s="43">
        <v>9</v>
      </c>
      <c r="AJ12" s="4">
        <v>16.32</v>
      </c>
      <c r="AK12" s="43">
        <v>8</v>
      </c>
      <c r="AL12" s="46"/>
    </row>
    <row r="13" spans="2:38" ht="16.5">
      <c r="B13" s="150">
        <v>4</v>
      </c>
      <c r="C13" s="5" t="s">
        <v>5</v>
      </c>
      <c r="D13" s="75">
        <f t="shared" si="0"/>
        <v>64.5</v>
      </c>
      <c r="E13" s="5">
        <f t="shared" si="1"/>
        <v>36</v>
      </c>
      <c r="F13" s="5">
        <f t="shared" si="2"/>
        <v>28.5</v>
      </c>
      <c r="G13" s="6" t="s">
        <v>31</v>
      </c>
      <c r="H13" s="72" t="s">
        <v>76</v>
      </c>
      <c r="I13" s="20" t="s">
        <v>6</v>
      </c>
      <c r="J13" s="4">
        <v>10</v>
      </c>
      <c r="K13" s="11">
        <v>0.7</v>
      </c>
      <c r="L13" s="11">
        <v>0.8</v>
      </c>
      <c r="M13" s="11">
        <v>0.7</v>
      </c>
      <c r="N13" s="43">
        <v>9.27</v>
      </c>
      <c r="O13" s="4"/>
      <c r="P13" s="11">
        <v>8.05</v>
      </c>
      <c r="Q13" s="11">
        <v>7</v>
      </c>
      <c r="R13" s="11"/>
      <c r="S13" s="45">
        <v>8.05</v>
      </c>
      <c r="T13" s="4"/>
      <c r="U13" s="11">
        <v>9.6</v>
      </c>
      <c r="V13" s="11">
        <v>9.6</v>
      </c>
      <c r="W13" s="11">
        <v>9.7</v>
      </c>
      <c r="X13" s="43">
        <v>9.63</v>
      </c>
      <c r="Y13" s="44"/>
      <c r="Z13" s="11">
        <v>9</v>
      </c>
      <c r="AA13" s="11">
        <v>9.1</v>
      </c>
      <c r="AB13" s="11"/>
      <c r="AC13" s="45">
        <v>9.05</v>
      </c>
      <c r="AD13" s="4">
        <v>8.68</v>
      </c>
      <c r="AE13" s="43">
        <v>6.5</v>
      </c>
      <c r="AF13" s="44">
        <v>62</v>
      </c>
      <c r="AG13" s="45">
        <v>6</v>
      </c>
      <c r="AH13" s="4">
        <v>1.45</v>
      </c>
      <c r="AI13" s="43">
        <v>7</v>
      </c>
      <c r="AJ13" s="4">
        <v>15.88</v>
      </c>
      <c r="AK13" s="43">
        <v>9</v>
      </c>
      <c r="AL13" s="46"/>
    </row>
    <row r="14" spans="2:38" ht="16.5">
      <c r="B14" s="150">
        <v>5</v>
      </c>
      <c r="C14" s="5" t="s">
        <v>7</v>
      </c>
      <c r="D14" s="75">
        <f t="shared" si="0"/>
        <v>59.85</v>
      </c>
      <c r="E14" s="5">
        <f t="shared" si="1"/>
        <v>34.85</v>
      </c>
      <c r="F14" s="5">
        <f t="shared" si="2"/>
        <v>25</v>
      </c>
      <c r="G14" s="6" t="s">
        <v>31</v>
      </c>
      <c r="H14" s="72" t="s">
        <v>77</v>
      </c>
      <c r="I14" s="20" t="s">
        <v>6</v>
      </c>
      <c r="J14" s="4">
        <v>10</v>
      </c>
      <c r="K14" s="11">
        <v>1</v>
      </c>
      <c r="L14" s="11">
        <v>1</v>
      </c>
      <c r="M14" s="11">
        <v>1</v>
      </c>
      <c r="N14" s="43">
        <v>9</v>
      </c>
      <c r="O14" s="4"/>
      <c r="P14" s="11">
        <v>8.4</v>
      </c>
      <c r="Q14" s="11">
        <v>8.8</v>
      </c>
      <c r="R14" s="11"/>
      <c r="S14" s="45">
        <v>8.8</v>
      </c>
      <c r="T14" s="4"/>
      <c r="U14" s="11">
        <v>9.5</v>
      </c>
      <c r="V14" s="11">
        <v>9.5</v>
      </c>
      <c r="W14" s="11">
        <v>9.5</v>
      </c>
      <c r="X14" s="43">
        <v>9.5</v>
      </c>
      <c r="Y14" s="44"/>
      <c r="Z14" s="11">
        <v>7.7</v>
      </c>
      <c r="AA14" s="11">
        <v>7.4</v>
      </c>
      <c r="AB14" s="11"/>
      <c r="AC14" s="45">
        <v>7.55</v>
      </c>
      <c r="AD14" s="4">
        <v>13.78</v>
      </c>
      <c r="AE14" s="43">
        <v>1.5</v>
      </c>
      <c r="AF14" s="44">
        <v>58</v>
      </c>
      <c r="AG14" s="45">
        <v>5.5</v>
      </c>
      <c r="AH14" s="4">
        <v>1.58</v>
      </c>
      <c r="AI14" s="43">
        <v>8.5</v>
      </c>
      <c r="AJ14" s="4">
        <v>15.65</v>
      </c>
      <c r="AK14" s="43">
        <v>9.5</v>
      </c>
      <c r="AL14" s="46"/>
    </row>
    <row r="15" spans="2:38" ht="16.5">
      <c r="B15" s="150">
        <v>6</v>
      </c>
      <c r="C15" s="5" t="s">
        <v>16</v>
      </c>
      <c r="D15" s="75">
        <f t="shared" si="0"/>
        <v>59.7</v>
      </c>
      <c r="E15" s="5">
        <f t="shared" si="1"/>
        <v>34.2</v>
      </c>
      <c r="F15" s="5">
        <f t="shared" si="2"/>
        <v>25.5</v>
      </c>
      <c r="G15" s="6" t="s">
        <v>31</v>
      </c>
      <c r="H15" s="72" t="s">
        <v>77</v>
      </c>
      <c r="I15" s="20" t="s">
        <v>15</v>
      </c>
      <c r="J15" s="4">
        <v>10</v>
      </c>
      <c r="K15" s="11">
        <v>1.7</v>
      </c>
      <c r="L15" s="11">
        <v>1.6</v>
      </c>
      <c r="M15" s="11">
        <v>1.8</v>
      </c>
      <c r="N15" s="43">
        <v>8.3</v>
      </c>
      <c r="O15" s="4"/>
      <c r="P15" s="11">
        <v>8.55</v>
      </c>
      <c r="Q15" s="11">
        <v>8.55</v>
      </c>
      <c r="R15" s="11"/>
      <c r="S15" s="45">
        <v>8.55</v>
      </c>
      <c r="T15" s="4"/>
      <c r="U15" s="11">
        <v>9.2</v>
      </c>
      <c r="V15" s="11">
        <v>9.5</v>
      </c>
      <c r="W15" s="11">
        <v>9.5</v>
      </c>
      <c r="X15" s="43">
        <v>9.4</v>
      </c>
      <c r="Y15" s="44"/>
      <c r="Z15" s="11">
        <v>7.7</v>
      </c>
      <c r="AA15" s="11">
        <v>8.2</v>
      </c>
      <c r="AB15" s="11"/>
      <c r="AC15" s="45">
        <v>7.95</v>
      </c>
      <c r="AD15" s="4">
        <v>8.28</v>
      </c>
      <c r="AE15" s="43">
        <v>7</v>
      </c>
      <c r="AF15" s="44">
        <v>74</v>
      </c>
      <c r="AG15" s="45">
        <v>8</v>
      </c>
      <c r="AH15" s="4">
        <v>1.39</v>
      </c>
      <c r="AI15" s="43">
        <v>4.5</v>
      </c>
      <c r="AJ15" s="4">
        <v>17.25</v>
      </c>
      <c r="AK15" s="43">
        <v>6</v>
      </c>
      <c r="AL15" s="46"/>
    </row>
    <row r="16" spans="2:38" ht="16.5">
      <c r="B16" s="150">
        <v>7</v>
      </c>
      <c r="C16" s="5" t="s">
        <v>18</v>
      </c>
      <c r="D16" s="75">
        <f t="shared" si="0"/>
        <v>56.730000000000004</v>
      </c>
      <c r="E16" s="5">
        <f t="shared" si="1"/>
        <v>35.230000000000004</v>
      </c>
      <c r="F16" s="5">
        <f t="shared" si="2"/>
        <v>21.5</v>
      </c>
      <c r="G16" s="6" t="s">
        <v>31</v>
      </c>
      <c r="H16" s="72" t="s">
        <v>80</v>
      </c>
      <c r="I16" s="20" t="s">
        <v>21</v>
      </c>
      <c r="J16" s="4">
        <v>10</v>
      </c>
      <c r="K16" s="11">
        <v>0.9</v>
      </c>
      <c r="L16" s="11">
        <v>0.8</v>
      </c>
      <c r="M16" s="11">
        <v>1</v>
      </c>
      <c r="N16" s="43">
        <v>9.1</v>
      </c>
      <c r="O16" s="4"/>
      <c r="P16" s="11">
        <v>8.9</v>
      </c>
      <c r="Q16" s="11">
        <v>8.8</v>
      </c>
      <c r="R16" s="11"/>
      <c r="S16" s="45">
        <v>8.9</v>
      </c>
      <c r="T16" s="4"/>
      <c r="U16" s="11">
        <v>9.5</v>
      </c>
      <c r="V16" s="11">
        <v>9.6</v>
      </c>
      <c r="W16" s="11">
        <v>9.6</v>
      </c>
      <c r="X16" s="43">
        <v>9.53</v>
      </c>
      <c r="Y16" s="44"/>
      <c r="Z16" s="11">
        <v>7.9</v>
      </c>
      <c r="AA16" s="11">
        <v>7.5</v>
      </c>
      <c r="AB16" s="11"/>
      <c r="AC16" s="45">
        <v>7.7</v>
      </c>
      <c r="AD16" s="4">
        <v>15.09</v>
      </c>
      <c r="AE16" s="43">
        <v>0.5</v>
      </c>
      <c r="AF16" s="44">
        <v>65</v>
      </c>
      <c r="AG16" s="45">
        <v>6.5</v>
      </c>
      <c r="AH16" s="4">
        <v>1.45</v>
      </c>
      <c r="AI16" s="43">
        <v>6</v>
      </c>
      <c r="AJ16" s="4">
        <v>16.1</v>
      </c>
      <c r="AK16" s="43">
        <v>8.5</v>
      </c>
      <c r="AL16" s="46"/>
    </row>
    <row r="17" spans="2:38" ht="16.5">
      <c r="B17" s="150">
        <v>8</v>
      </c>
      <c r="C17" s="5" t="s">
        <v>17</v>
      </c>
      <c r="D17" s="75">
        <f t="shared" si="0"/>
        <v>55.44</v>
      </c>
      <c r="E17" s="5">
        <f t="shared" si="1"/>
        <v>35.94</v>
      </c>
      <c r="F17" s="5">
        <f t="shared" si="2"/>
        <v>19.5</v>
      </c>
      <c r="G17" s="6" t="s">
        <v>31</v>
      </c>
      <c r="H17" s="72" t="s">
        <v>79</v>
      </c>
      <c r="I17" s="20" t="s">
        <v>21</v>
      </c>
      <c r="J17" s="4">
        <v>10</v>
      </c>
      <c r="K17" s="11">
        <v>0.9</v>
      </c>
      <c r="L17" s="11">
        <v>0.9</v>
      </c>
      <c r="M17" s="11">
        <v>0.9</v>
      </c>
      <c r="N17" s="43">
        <v>9.14</v>
      </c>
      <c r="O17" s="44"/>
      <c r="P17" s="11">
        <v>9.1</v>
      </c>
      <c r="Q17" s="11">
        <v>8.8</v>
      </c>
      <c r="R17" s="11"/>
      <c r="S17" s="45">
        <v>9.1</v>
      </c>
      <c r="T17" s="4"/>
      <c r="U17" s="11">
        <v>9.4</v>
      </c>
      <c r="V17" s="11">
        <v>9.7</v>
      </c>
      <c r="W17" s="11">
        <v>9.7</v>
      </c>
      <c r="X17" s="43">
        <v>9.5</v>
      </c>
      <c r="Y17" s="44"/>
      <c r="Z17" s="11">
        <v>8</v>
      </c>
      <c r="AA17" s="11">
        <v>8.4</v>
      </c>
      <c r="AB17" s="11"/>
      <c r="AC17" s="45">
        <v>8.2</v>
      </c>
      <c r="AD17" s="4">
        <v>17</v>
      </c>
      <c r="AE17" s="43">
        <v>0.5</v>
      </c>
      <c r="AF17" s="44">
        <v>49</v>
      </c>
      <c r="AG17" s="45">
        <v>4</v>
      </c>
      <c r="AH17" s="4">
        <v>1.46</v>
      </c>
      <c r="AI17" s="43">
        <v>7</v>
      </c>
      <c r="AJ17" s="4">
        <v>16.31</v>
      </c>
      <c r="AK17" s="43">
        <v>8</v>
      </c>
      <c r="AL17" s="46"/>
    </row>
    <row r="18" spans="2:38" ht="16.5">
      <c r="B18" s="150">
        <v>9</v>
      </c>
      <c r="C18" s="5" t="s">
        <v>25</v>
      </c>
      <c r="D18" s="75">
        <f t="shared" si="0"/>
        <v>50.63</v>
      </c>
      <c r="E18" s="5">
        <f t="shared" si="1"/>
        <v>30.130000000000003</v>
      </c>
      <c r="F18" s="5">
        <f t="shared" si="2"/>
        <v>20.5</v>
      </c>
      <c r="G18" s="6" t="s">
        <v>31</v>
      </c>
      <c r="H18" s="72" t="s">
        <v>88</v>
      </c>
      <c r="I18" s="20" t="s">
        <v>24</v>
      </c>
      <c r="J18" s="4">
        <v>10</v>
      </c>
      <c r="K18" s="11">
        <v>3.1</v>
      </c>
      <c r="L18" s="11">
        <v>3.2</v>
      </c>
      <c r="M18" s="11">
        <v>3.3</v>
      </c>
      <c r="N18" s="43">
        <v>6.8</v>
      </c>
      <c r="O18" s="44"/>
      <c r="P18" s="11">
        <v>8</v>
      </c>
      <c r="Q18" s="11">
        <v>7.8</v>
      </c>
      <c r="R18" s="11"/>
      <c r="S18" s="45">
        <v>8</v>
      </c>
      <c r="T18" s="4"/>
      <c r="U18" s="11">
        <v>8</v>
      </c>
      <c r="V18" s="11">
        <v>8</v>
      </c>
      <c r="W18" s="11">
        <v>7.8</v>
      </c>
      <c r="X18" s="43">
        <v>7.93</v>
      </c>
      <c r="Y18" s="44"/>
      <c r="Z18" s="11">
        <v>7.4</v>
      </c>
      <c r="AA18" s="11">
        <v>7.4</v>
      </c>
      <c r="AB18" s="11"/>
      <c r="AC18" s="45">
        <v>7.4</v>
      </c>
      <c r="AD18" s="4">
        <v>11.53</v>
      </c>
      <c r="AE18" s="43">
        <v>2.5</v>
      </c>
      <c r="AF18" s="44">
        <v>56</v>
      </c>
      <c r="AG18" s="45">
        <v>5</v>
      </c>
      <c r="AH18" s="4">
        <v>1.41</v>
      </c>
      <c r="AI18" s="43">
        <v>5.5</v>
      </c>
      <c r="AJ18" s="4">
        <v>16.68</v>
      </c>
      <c r="AK18" s="43">
        <v>7.5</v>
      </c>
      <c r="AL18" s="46"/>
    </row>
    <row r="19" spans="2:38" ht="16.5">
      <c r="B19" s="150">
        <v>10</v>
      </c>
      <c r="C19" s="5" t="s">
        <v>19</v>
      </c>
      <c r="D19" s="75">
        <f t="shared" si="0"/>
        <v>49.75</v>
      </c>
      <c r="E19" s="5">
        <f t="shared" si="1"/>
        <v>33.75</v>
      </c>
      <c r="F19" s="5">
        <f t="shared" si="2"/>
        <v>16</v>
      </c>
      <c r="G19" s="6" t="s">
        <v>31</v>
      </c>
      <c r="H19" s="72" t="s">
        <v>81</v>
      </c>
      <c r="I19" s="20" t="s">
        <v>21</v>
      </c>
      <c r="J19" s="4">
        <v>10</v>
      </c>
      <c r="K19" s="11">
        <v>2.4</v>
      </c>
      <c r="L19" s="11">
        <v>2.3</v>
      </c>
      <c r="M19" s="11">
        <v>2.4</v>
      </c>
      <c r="N19" s="43">
        <v>7.64</v>
      </c>
      <c r="O19" s="44"/>
      <c r="P19" s="11">
        <v>8.6</v>
      </c>
      <c r="Q19" s="11">
        <v>8.6</v>
      </c>
      <c r="R19" s="11"/>
      <c r="S19" s="45">
        <v>8.6</v>
      </c>
      <c r="T19" s="4"/>
      <c r="U19" s="11">
        <v>8.9</v>
      </c>
      <c r="V19" s="11">
        <v>9.4</v>
      </c>
      <c r="W19" s="11">
        <v>9.2</v>
      </c>
      <c r="X19" s="43">
        <v>9.16</v>
      </c>
      <c r="Y19" s="44"/>
      <c r="Z19" s="11">
        <v>8</v>
      </c>
      <c r="AA19" s="11">
        <v>8.7</v>
      </c>
      <c r="AB19" s="11"/>
      <c r="AC19" s="45">
        <v>8.35</v>
      </c>
      <c r="AD19" s="4">
        <v>0</v>
      </c>
      <c r="AE19" s="43">
        <v>0</v>
      </c>
      <c r="AF19" s="44">
        <v>50</v>
      </c>
      <c r="AG19" s="45">
        <v>4</v>
      </c>
      <c r="AH19" s="4">
        <v>1.46</v>
      </c>
      <c r="AI19" s="43">
        <v>5.5</v>
      </c>
      <c r="AJ19" s="4">
        <v>17.1</v>
      </c>
      <c r="AK19" s="43">
        <v>6.5</v>
      </c>
      <c r="AL19" s="46"/>
    </row>
    <row r="20" spans="2:38" ht="16.5">
      <c r="B20" s="151">
        <v>11</v>
      </c>
      <c r="C20" s="8" t="s">
        <v>13</v>
      </c>
      <c r="D20" s="76">
        <f t="shared" si="0"/>
        <v>43.7</v>
      </c>
      <c r="E20" s="8">
        <f t="shared" si="1"/>
        <v>27.700000000000003</v>
      </c>
      <c r="F20" s="8">
        <f t="shared" si="2"/>
        <v>16</v>
      </c>
      <c r="G20" s="9" t="s">
        <v>31</v>
      </c>
      <c r="H20" s="73" t="s">
        <v>78</v>
      </c>
      <c r="I20" s="25" t="s">
        <v>10</v>
      </c>
      <c r="J20" s="7">
        <v>10</v>
      </c>
      <c r="K20" s="13">
        <v>3.1</v>
      </c>
      <c r="L20" s="13">
        <v>3</v>
      </c>
      <c r="M20" s="13">
        <v>3.5</v>
      </c>
      <c r="N20" s="47">
        <v>6.8</v>
      </c>
      <c r="O20" s="48"/>
      <c r="P20" s="13">
        <v>7</v>
      </c>
      <c r="Q20" s="13">
        <v>6</v>
      </c>
      <c r="R20" s="13"/>
      <c r="S20" s="49">
        <v>7</v>
      </c>
      <c r="T20" s="7"/>
      <c r="U20" s="13">
        <v>7.9</v>
      </c>
      <c r="V20" s="13">
        <v>8</v>
      </c>
      <c r="W20" s="13">
        <v>7.8</v>
      </c>
      <c r="X20" s="47">
        <v>7.9</v>
      </c>
      <c r="Y20" s="48"/>
      <c r="Z20" s="13">
        <v>6</v>
      </c>
      <c r="AA20" s="13">
        <v>6</v>
      </c>
      <c r="AB20" s="13"/>
      <c r="AC20" s="49">
        <v>6</v>
      </c>
      <c r="AD20" s="7">
        <v>0</v>
      </c>
      <c r="AE20" s="47">
        <v>0</v>
      </c>
      <c r="AF20" s="48">
        <v>50</v>
      </c>
      <c r="AG20" s="49">
        <v>4</v>
      </c>
      <c r="AH20" s="7">
        <v>1.34</v>
      </c>
      <c r="AI20" s="47">
        <v>5</v>
      </c>
      <c r="AJ20" s="7">
        <v>18</v>
      </c>
      <c r="AK20" s="47">
        <v>7</v>
      </c>
      <c r="AL20" s="50"/>
    </row>
    <row r="21" spans="2:38" ht="21" customHeight="1">
      <c r="B21" s="152" t="s">
        <v>96</v>
      </c>
      <c r="C21" s="26"/>
      <c r="D21" s="77"/>
      <c r="E21" s="34"/>
      <c r="F21" s="34"/>
      <c r="G21" s="30"/>
      <c r="H21" s="54"/>
      <c r="I21" s="27"/>
      <c r="J21" s="51"/>
      <c r="K21" s="30"/>
      <c r="L21" s="30"/>
      <c r="M21" s="30"/>
      <c r="N21" s="52"/>
      <c r="O21" s="53"/>
      <c r="P21" s="30"/>
      <c r="Q21" s="30"/>
      <c r="R21" s="30"/>
      <c r="S21" s="54"/>
      <c r="T21" s="51"/>
      <c r="U21" s="30"/>
      <c r="V21" s="30"/>
      <c r="W21" s="30"/>
      <c r="X21" s="52"/>
      <c r="Y21" s="53"/>
      <c r="Z21" s="30"/>
      <c r="AA21" s="30"/>
      <c r="AB21" s="30"/>
      <c r="AC21" s="54"/>
      <c r="AD21" s="51"/>
      <c r="AE21" s="52"/>
      <c r="AF21" s="53"/>
      <c r="AG21" s="54"/>
      <c r="AH21" s="51"/>
      <c r="AI21" s="52"/>
      <c r="AJ21" s="51"/>
      <c r="AK21" s="52"/>
      <c r="AL21" s="55"/>
    </row>
    <row r="22" spans="2:38" ht="16.5">
      <c r="B22" s="149">
        <v>1</v>
      </c>
      <c r="C22" s="16" t="s">
        <v>84</v>
      </c>
      <c r="D22" s="78">
        <f aca="true" t="shared" si="3" ref="D22:D43">SUM(E22+F22)</f>
        <v>62.66</v>
      </c>
      <c r="E22" s="3">
        <f aca="true" t="shared" si="4" ref="E22:E43">SUM(N22+S22+X22+AC22)</f>
        <v>35.66</v>
      </c>
      <c r="F22" s="3">
        <f aca="true" t="shared" si="5" ref="F22:F43">SUM(AE22+AG22+AI22+AK22)</f>
        <v>27</v>
      </c>
      <c r="G22" s="28" t="s">
        <v>48</v>
      </c>
      <c r="H22" s="71" t="s">
        <v>85</v>
      </c>
      <c r="I22" s="29" t="s">
        <v>49</v>
      </c>
      <c r="J22" s="15">
        <v>10</v>
      </c>
      <c r="K22" s="31">
        <v>0.8</v>
      </c>
      <c r="L22" s="31">
        <v>0.7</v>
      </c>
      <c r="M22" s="31">
        <v>0.6</v>
      </c>
      <c r="N22" s="56">
        <v>9.3</v>
      </c>
      <c r="O22" s="57"/>
      <c r="P22" s="31">
        <v>8</v>
      </c>
      <c r="Q22" s="31">
        <v>8.6</v>
      </c>
      <c r="R22" s="31"/>
      <c r="S22" s="58">
        <v>8.6</v>
      </c>
      <c r="T22" s="15"/>
      <c r="U22" s="31">
        <v>8.7</v>
      </c>
      <c r="V22" s="31">
        <v>8.7</v>
      </c>
      <c r="W22" s="31">
        <v>9.2</v>
      </c>
      <c r="X22" s="56">
        <v>8.86</v>
      </c>
      <c r="Y22" s="57"/>
      <c r="Z22" s="31">
        <v>9</v>
      </c>
      <c r="AA22" s="31">
        <v>8.8</v>
      </c>
      <c r="AB22" s="31"/>
      <c r="AC22" s="58">
        <v>8.9</v>
      </c>
      <c r="AD22" s="15">
        <v>16.03</v>
      </c>
      <c r="AE22" s="56">
        <v>1</v>
      </c>
      <c r="AF22" s="57">
        <v>75</v>
      </c>
      <c r="AG22" s="58">
        <v>10</v>
      </c>
      <c r="AH22" s="15">
        <v>1.46</v>
      </c>
      <c r="AI22" s="56">
        <v>9</v>
      </c>
      <c r="AJ22" s="15">
        <v>17.34</v>
      </c>
      <c r="AK22" s="56">
        <v>7</v>
      </c>
      <c r="AL22" s="59"/>
    </row>
    <row r="23" spans="2:38" ht="16.5">
      <c r="B23" s="150">
        <v>2</v>
      </c>
      <c r="C23" s="5" t="s">
        <v>40</v>
      </c>
      <c r="D23" s="75">
        <f t="shared" si="3"/>
        <v>61.61</v>
      </c>
      <c r="E23" s="5">
        <f t="shared" si="4"/>
        <v>33.61</v>
      </c>
      <c r="F23" s="5">
        <f t="shared" si="5"/>
        <v>28</v>
      </c>
      <c r="G23" s="11">
        <v>2003</v>
      </c>
      <c r="H23" s="45">
        <v>118</v>
      </c>
      <c r="I23" s="20" t="s">
        <v>42</v>
      </c>
      <c r="J23" s="4">
        <v>10</v>
      </c>
      <c r="K23" s="11">
        <v>0.8</v>
      </c>
      <c r="L23" s="11">
        <v>0.8</v>
      </c>
      <c r="M23" s="11">
        <v>0.8</v>
      </c>
      <c r="N23" s="43">
        <v>9.2</v>
      </c>
      <c r="O23" s="44"/>
      <c r="P23" s="11">
        <v>7.75</v>
      </c>
      <c r="Q23" s="11">
        <v>7.1</v>
      </c>
      <c r="R23" s="11"/>
      <c r="S23" s="45">
        <v>7.75</v>
      </c>
      <c r="T23" s="4"/>
      <c r="U23" s="11">
        <v>8.8</v>
      </c>
      <c r="V23" s="11">
        <v>8.8</v>
      </c>
      <c r="W23" s="11">
        <v>9</v>
      </c>
      <c r="X23" s="43">
        <v>8.86</v>
      </c>
      <c r="Y23" s="44"/>
      <c r="Z23" s="11">
        <v>8</v>
      </c>
      <c r="AA23" s="11">
        <v>7.6</v>
      </c>
      <c r="AB23" s="11"/>
      <c r="AC23" s="45">
        <v>7.8</v>
      </c>
      <c r="AD23" s="4">
        <v>8.34</v>
      </c>
      <c r="AE23" s="43">
        <v>7.5</v>
      </c>
      <c r="AF23" s="44">
        <v>74</v>
      </c>
      <c r="AG23" s="45">
        <v>9.5</v>
      </c>
      <c r="AH23" s="4">
        <v>1.38</v>
      </c>
      <c r="AI23" s="43">
        <v>6.5</v>
      </c>
      <c r="AJ23" s="4">
        <v>18.59</v>
      </c>
      <c r="AK23" s="43">
        <v>4.5</v>
      </c>
      <c r="AL23" s="46"/>
    </row>
    <row r="24" spans="2:38" ht="16.5">
      <c r="B24" s="150">
        <v>3</v>
      </c>
      <c r="C24" s="5" t="s">
        <v>38</v>
      </c>
      <c r="D24" s="75">
        <f t="shared" si="3"/>
        <v>59.89</v>
      </c>
      <c r="E24" s="5">
        <f t="shared" si="4"/>
        <v>32.39</v>
      </c>
      <c r="F24" s="5">
        <f t="shared" si="5"/>
        <v>27.5</v>
      </c>
      <c r="G24" s="11">
        <v>2003</v>
      </c>
      <c r="H24" s="45">
        <v>121</v>
      </c>
      <c r="I24" s="20" t="s">
        <v>42</v>
      </c>
      <c r="J24" s="4">
        <v>10</v>
      </c>
      <c r="K24" s="11">
        <v>1</v>
      </c>
      <c r="L24" s="11">
        <v>1.1</v>
      </c>
      <c r="M24" s="11">
        <v>1</v>
      </c>
      <c r="N24" s="43">
        <v>8.96</v>
      </c>
      <c r="O24" s="44"/>
      <c r="P24" s="11">
        <v>7.5</v>
      </c>
      <c r="Q24" s="11">
        <v>8</v>
      </c>
      <c r="R24" s="11"/>
      <c r="S24" s="45">
        <v>8</v>
      </c>
      <c r="T24" s="4"/>
      <c r="U24" s="11">
        <v>7.7</v>
      </c>
      <c r="V24" s="11">
        <v>7</v>
      </c>
      <c r="W24" s="11">
        <v>7.3</v>
      </c>
      <c r="X24" s="43">
        <v>7.33</v>
      </c>
      <c r="Y24" s="44"/>
      <c r="Z24" s="11">
        <v>8.3</v>
      </c>
      <c r="AA24" s="11">
        <v>8.1</v>
      </c>
      <c r="AB24" s="11"/>
      <c r="AC24" s="45">
        <v>8.1</v>
      </c>
      <c r="AD24" s="4">
        <v>12.44</v>
      </c>
      <c r="AE24" s="43">
        <v>2.5</v>
      </c>
      <c r="AF24" s="44">
        <v>74</v>
      </c>
      <c r="AG24" s="45">
        <v>9.5</v>
      </c>
      <c r="AH24" s="4">
        <v>1.52</v>
      </c>
      <c r="AI24" s="43">
        <v>9</v>
      </c>
      <c r="AJ24" s="4">
        <v>17.59</v>
      </c>
      <c r="AK24" s="43">
        <v>6.5</v>
      </c>
      <c r="AL24" s="46"/>
    </row>
    <row r="25" spans="2:38" ht="16.5">
      <c r="B25" s="150">
        <v>4</v>
      </c>
      <c r="C25" s="5" t="s">
        <v>33</v>
      </c>
      <c r="D25" s="75">
        <f t="shared" si="3"/>
        <v>59.83</v>
      </c>
      <c r="E25" s="5">
        <f t="shared" si="4"/>
        <v>28.830000000000002</v>
      </c>
      <c r="F25" s="5">
        <f t="shared" si="5"/>
        <v>31</v>
      </c>
      <c r="G25" s="6" t="s">
        <v>34</v>
      </c>
      <c r="H25" s="72" t="s">
        <v>85</v>
      </c>
      <c r="I25" s="20" t="s">
        <v>49</v>
      </c>
      <c r="J25" s="4">
        <v>10</v>
      </c>
      <c r="K25" s="11">
        <v>2.3</v>
      </c>
      <c r="L25" s="11">
        <v>2</v>
      </c>
      <c r="M25" s="11">
        <v>2</v>
      </c>
      <c r="N25" s="43">
        <v>7.9</v>
      </c>
      <c r="O25" s="44"/>
      <c r="P25" s="11">
        <v>0</v>
      </c>
      <c r="Q25" s="11">
        <v>6.9</v>
      </c>
      <c r="R25" s="11"/>
      <c r="S25" s="45">
        <v>6.9</v>
      </c>
      <c r="T25" s="4"/>
      <c r="U25" s="11">
        <v>6.8</v>
      </c>
      <c r="V25" s="11">
        <v>6.5</v>
      </c>
      <c r="W25" s="11">
        <v>6.3</v>
      </c>
      <c r="X25" s="43">
        <v>6.53</v>
      </c>
      <c r="Y25" s="44"/>
      <c r="Z25" s="11">
        <v>7.8</v>
      </c>
      <c r="AA25" s="11">
        <v>7.2</v>
      </c>
      <c r="AB25" s="11"/>
      <c r="AC25" s="45">
        <v>7.5</v>
      </c>
      <c r="AD25" s="4">
        <v>8.32</v>
      </c>
      <c r="AE25" s="43">
        <v>7.5</v>
      </c>
      <c r="AF25" s="44">
        <v>72</v>
      </c>
      <c r="AG25" s="45">
        <v>9.5</v>
      </c>
      <c r="AH25" s="4">
        <v>1.31</v>
      </c>
      <c r="AI25" s="43">
        <v>5.5</v>
      </c>
      <c r="AJ25" s="4">
        <v>16.59</v>
      </c>
      <c r="AK25" s="43">
        <v>8.5</v>
      </c>
      <c r="AL25" s="46"/>
    </row>
    <row r="26" spans="2:38" ht="16.5">
      <c r="B26" s="150">
        <v>5</v>
      </c>
      <c r="C26" s="5" t="s">
        <v>39</v>
      </c>
      <c r="D26" s="75">
        <f t="shared" si="3"/>
        <v>59.68</v>
      </c>
      <c r="E26" s="5">
        <f t="shared" si="4"/>
        <v>34.18</v>
      </c>
      <c r="F26" s="5">
        <f t="shared" si="5"/>
        <v>25.5</v>
      </c>
      <c r="G26" s="11">
        <v>2003</v>
      </c>
      <c r="H26" s="45">
        <v>118.5</v>
      </c>
      <c r="I26" s="20" t="s">
        <v>42</v>
      </c>
      <c r="J26" s="4">
        <v>10</v>
      </c>
      <c r="K26" s="11">
        <v>1.2</v>
      </c>
      <c r="L26" s="11">
        <v>1.3</v>
      </c>
      <c r="M26" s="11">
        <v>1.1</v>
      </c>
      <c r="N26" s="43">
        <v>8.8</v>
      </c>
      <c r="O26" s="44"/>
      <c r="P26" s="11">
        <v>7.8</v>
      </c>
      <c r="Q26" s="11">
        <v>7.85</v>
      </c>
      <c r="R26" s="11"/>
      <c r="S26" s="45">
        <v>7.85</v>
      </c>
      <c r="T26" s="4"/>
      <c r="U26" s="11">
        <v>8.9</v>
      </c>
      <c r="V26" s="11">
        <v>8.6</v>
      </c>
      <c r="W26" s="11">
        <v>8.7</v>
      </c>
      <c r="X26" s="43">
        <v>8.73</v>
      </c>
      <c r="Y26" s="44"/>
      <c r="Z26" s="11">
        <v>8.8</v>
      </c>
      <c r="AA26" s="11">
        <v>8.8</v>
      </c>
      <c r="AB26" s="11"/>
      <c r="AC26" s="45">
        <v>8.8</v>
      </c>
      <c r="AD26" s="4">
        <v>13.88</v>
      </c>
      <c r="AE26" s="43">
        <v>2</v>
      </c>
      <c r="AF26" s="44">
        <v>66</v>
      </c>
      <c r="AG26" s="45">
        <v>8.5</v>
      </c>
      <c r="AH26" s="4">
        <v>1.36</v>
      </c>
      <c r="AI26" s="43">
        <v>6</v>
      </c>
      <c r="AJ26" s="4">
        <v>16.34</v>
      </c>
      <c r="AK26" s="43">
        <v>9</v>
      </c>
      <c r="AL26" s="46"/>
    </row>
    <row r="27" spans="2:38" ht="16.5">
      <c r="B27" s="150">
        <v>6</v>
      </c>
      <c r="C27" s="5" t="s">
        <v>82</v>
      </c>
      <c r="D27" s="75">
        <f t="shared" si="3"/>
        <v>59.25</v>
      </c>
      <c r="E27" s="5">
        <f t="shared" si="4"/>
        <v>34.75</v>
      </c>
      <c r="F27" s="5">
        <f t="shared" si="5"/>
        <v>24.5</v>
      </c>
      <c r="G27" s="6" t="s">
        <v>48</v>
      </c>
      <c r="H27" s="72" t="s">
        <v>83</v>
      </c>
      <c r="I27" s="20" t="s">
        <v>49</v>
      </c>
      <c r="J27" s="4">
        <v>10</v>
      </c>
      <c r="K27" s="11">
        <v>1</v>
      </c>
      <c r="L27" s="11">
        <v>0.8</v>
      </c>
      <c r="M27" s="11">
        <v>0.9</v>
      </c>
      <c r="N27" s="43">
        <v>9.1</v>
      </c>
      <c r="O27" s="44"/>
      <c r="P27" s="11">
        <v>8.7</v>
      </c>
      <c r="Q27" s="11">
        <v>8.15</v>
      </c>
      <c r="R27" s="11"/>
      <c r="S27" s="45">
        <v>8.7</v>
      </c>
      <c r="T27" s="4"/>
      <c r="U27" s="11">
        <v>8.7</v>
      </c>
      <c r="V27" s="11">
        <v>8.8</v>
      </c>
      <c r="W27" s="11">
        <v>8.6</v>
      </c>
      <c r="X27" s="43">
        <v>8.7</v>
      </c>
      <c r="Y27" s="44"/>
      <c r="Z27" s="11">
        <v>8.4</v>
      </c>
      <c r="AA27" s="11">
        <v>8.1</v>
      </c>
      <c r="AB27" s="11"/>
      <c r="AC27" s="45">
        <v>8.25</v>
      </c>
      <c r="AD27" s="4">
        <v>15.5</v>
      </c>
      <c r="AE27" s="43">
        <v>1.5</v>
      </c>
      <c r="AF27" s="44">
        <v>80</v>
      </c>
      <c r="AG27" s="45">
        <v>10</v>
      </c>
      <c r="AH27" s="4">
        <v>1.36</v>
      </c>
      <c r="AI27" s="43">
        <v>6</v>
      </c>
      <c r="AJ27" s="4">
        <v>17.37</v>
      </c>
      <c r="AK27" s="43">
        <v>7</v>
      </c>
      <c r="AL27" s="46"/>
    </row>
    <row r="28" spans="2:38" ht="16.5">
      <c r="B28" s="150">
        <v>7</v>
      </c>
      <c r="C28" s="5" t="s">
        <v>47</v>
      </c>
      <c r="D28" s="75">
        <f t="shared" si="3"/>
        <v>57.3</v>
      </c>
      <c r="E28" s="5">
        <f t="shared" si="4"/>
        <v>32.3</v>
      </c>
      <c r="F28" s="5">
        <f t="shared" si="5"/>
        <v>25</v>
      </c>
      <c r="G28" s="11">
        <v>2003</v>
      </c>
      <c r="H28" s="45">
        <v>124</v>
      </c>
      <c r="I28" s="20" t="s">
        <v>42</v>
      </c>
      <c r="J28" s="4">
        <v>10</v>
      </c>
      <c r="K28" s="11">
        <v>1.8</v>
      </c>
      <c r="L28" s="11">
        <v>1.8</v>
      </c>
      <c r="M28" s="11">
        <v>1.8</v>
      </c>
      <c r="N28" s="43">
        <v>8.2</v>
      </c>
      <c r="O28" s="44"/>
      <c r="P28" s="11">
        <v>7.7</v>
      </c>
      <c r="Q28" s="11">
        <v>7.4</v>
      </c>
      <c r="R28" s="11"/>
      <c r="S28" s="45">
        <v>7.7</v>
      </c>
      <c r="T28" s="4"/>
      <c r="U28" s="11">
        <v>7.9</v>
      </c>
      <c r="V28" s="11">
        <v>8.1</v>
      </c>
      <c r="W28" s="11">
        <v>7.7</v>
      </c>
      <c r="X28" s="43">
        <v>7.9</v>
      </c>
      <c r="Y28" s="44"/>
      <c r="Z28" s="11">
        <v>8.6</v>
      </c>
      <c r="AA28" s="11">
        <v>8.4</v>
      </c>
      <c r="AB28" s="11"/>
      <c r="AC28" s="45">
        <v>8.5</v>
      </c>
      <c r="AD28" s="4">
        <v>10.91</v>
      </c>
      <c r="AE28" s="43">
        <v>3</v>
      </c>
      <c r="AF28" s="44">
        <v>66</v>
      </c>
      <c r="AG28" s="45">
        <v>8.5</v>
      </c>
      <c r="AH28" s="4">
        <v>1.39</v>
      </c>
      <c r="AI28" s="43">
        <v>5.5</v>
      </c>
      <c r="AJ28" s="4">
        <v>16.97</v>
      </c>
      <c r="AK28" s="43">
        <v>8</v>
      </c>
      <c r="AL28" s="46"/>
    </row>
    <row r="29" spans="2:38" ht="16.5">
      <c r="B29" s="150">
        <v>8</v>
      </c>
      <c r="C29" s="5" t="s">
        <v>12</v>
      </c>
      <c r="D29" s="75">
        <f t="shared" si="3"/>
        <v>55.36</v>
      </c>
      <c r="E29" s="5">
        <f t="shared" si="4"/>
        <v>33.86</v>
      </c>
      <c r="F29" s="5">
        <f t="shared" si="5"/>
        <v>21.5</v>
      </c>
      <c r="G29" s="11">
        <v>2003</v>
      </c>
      <c r="H29" s="45">
        <v>118</v>
      </c>
      <c r="I29" s="20" t="s">
        <v>10</v>
      </c>
      <c r="J29" s="4">
        <v>10</v>
      </c>
      <c r="K29" s="11">
        <v>1.8</v>
      </c>
      <c r="L29" s="11">
        <v>1.9</v>
      </c>
      <c r="M29" s="11">
        <v>1.7</v>
      </c>
      <c r="N29" s="43">
        <v>8.2</v>
      </c>
      <c r="O29" s="44"/>
      <c r="P29" s="11">
        <v>8</v>
      </c>
      <c r="Q29" s="11">
        <v>8.2</v>
      </c>
      <c r="R29" s="11"/>
      <c r="S29" s="45">
        <v>8.2</v>
      </c>
      <c r="T29" s="4"/>
      <c r="U29" s="11">
        <v>8.5</v>
      </c>
      <c r="V29" s="11">
        <v>8.8</v>
      </c>
      <c r="W29" s="11">
        <v>8.7</v>
      </c>
      <c r="X29" s="43">
        <v>8.66</v>
      </c>
      <c r="Y29" s="44"/>
      <c r="Z29" s="11">
        <v>8.8</v>
      </c>
      <c r="AA29" s="11">
        <v>8.8</v>
      </c>
      <c r="AB29" s="11"/>
      <c r="AC29" s="45">
        <v>8.8</v>
      </c>
      <c r="AD29" s="4">
        <v>12.88</v>
      </c>
      <c r="AE29" s="43">
        <v>2.5</v>
      </c>
      <c r="AF29" s="44">
        <v>58</v>
      </c>
      <c r="AG29" s="45">
        <v>7</v>
      </c>
      <c r="AH29" s="4">
        <v>1.34</v>
      </c>
      <c r="AI29" s="43">
        <v>6</v>
      </c>
      <c r="AJ29" s="4">
        <v>17.82</v>
      </c>
      <c r="AK29" s="43">
        <v>6</v>
      </c>
      <c r="AL29" s="46"/>
    </row>
    <row r="30" spans="2:38" ht="16.5">
      <c r="B30" s="150">
        <v>9</v>
      </c>
      <c r="C30" s="5" t="s">
        <v>72</v>
      </c>
      <c r="D30" s="75">
        <f t="shared" si="3"/>
        <v>55.14</v>
      </c>
      <c r="E30" s="5">
        <f t="shared" si="4"/>
        <v>31.14</v>
      </c>
      <c r="F30" s="5">
        <f t="shared" si="5"/>
        <v>24</v>
      </c>
      <c r="G30" s="11">
        <v>2004</v>
      </c>
      <c r="H30" s="45">
        <v>112</v>
      </c>
      <c r="I30" s="20" t="s">
        <v>42</v>
      </c>
      <c r="J30" s="4">
        <v>10</v>
      </c>
      <c r="K30" s="11">
        <v>1.4</v>
      </c>
      <c r="L30" s="11">
        <v>1.5</v>
      </c>
      <c r="M30" s="11">
        <v>1.5</v>
      </c>
      <c r="N30" s="43">
        <v>8.53</v>
      </c>
      <c r="O30" s="44"/>
      <c r="P30" s="11">
        <v>8.15</v>
      </c>
      <c r="Q30" s="11">
        <v>7.75</v>
      </c>
      <c r="R30" s="11"/>
      <c r="S30" s="45">
        <v>8.15</v>
      </c>
      <c r="T30" s="4"/>
      <c r="U30" s="11">
        <v>8</v>
      </c>
      <c r="V30" s="11">
        <v>8</v>
      </c>
      <c r="W30" s="11">
        <v>7.9</v>
      </c>
      <c r="X30" s="43">
        <v>7.96</v>
      </c>
      <c r="Y30" s="44"/>
      <c r="Z30" s="11">
        <v>6.5</v>
      </c>
      <c r="AA30" s="11">
        <v>6.5</v>
      </c>
      <c r="AB30" s="11"/>
      <c r="AC30" s="45">
        <v>6.5</v>
      </c>
      <c r="AD30" s="4">
        <v>14.22</v>
      </c>
      <c r="AE30" s="43">
        <v>1.5</v>
      </c>
      <c r="AF30" s="44">
        <v>68</v>
      </c>
      <c r="AG30" s="45">
        <v>8.5</v>
      </c>
      <c r="AH30" s="4">
        <v>1.35</v>
      </c>
      <c r="AI30" s="43">
        <v>7.5</v>
      </c>
      <c r="AJ30" s="4">
        <v>17.72</v>
      </c>
      <c r="AK30" s="43">
        <v>6.5</v>
      </c>
      <c r="AL30" s="46"/>
    </row>
    <row r="31" spans="2:38" ht="16.5">
      <c r="B31" s="150">
        <v>10</v>
      </c>
      <c r="C31" s="5" t="s">
        <v>41</v>
      </c>
      <c r="D31" s="75">
        <f t="shared" si="3"/>
        <v>54.26</v>
      </c>
      <c r="E31" s="5">
        <f t="shared" si="4"/>
        <v>31.259999999999998</v>
      </c>
      <c r="F31" s="5">
        <f t="shared" si="5"/>
        <v>23</v>
      </c>
      <c r="G31" s="11">
        <v>2003</v>
      </c>
      <c r="H31" s="45">
        <v>130</v>
      </c>
      <c r="I31" s="20" t="s">
        <v>42</v>
      </c>
      <c r="J31" s="4">
        <v>10</v>
      </c>
      <c r="K31" s="11">
        <v>1.6</v>
      </c>
      <c r="L31" s="11">
        <v>1.6</v>
      </c>
      <c r="M31" s="11">
        <v>1.5</v>
      </c>
      <c r="N31" s="43">
        <v>8.43</v>
      </c>
      <c r="O31" s="44"/>
      <c r="P31" s="11">
        <v>7.8</v>
      </c>
      <c r="Q31" s="11">
        <v>7.6</v>
      </c>
      <c r="R31" s="11"/>
      <c r="S31" s="45">
        <v>7.8</v>
      </c>
      <c r="T31" s="4"/>
      <c r="U31" s="11">
        <v>8</v>
      </c>
      <c r="V31" s="11">
        <v>7.9</v>
      </c>
      <c r="W31" s="11">
        <v>7.9</v>
      </c>
      <c r="X31" s="43">
        <v>7.93</v>
      </c>
      <c r="Y31" s="44"/>
      <c r="Z31" s="11">
        <v>7</v>
      </c>
      <c r="AA31" s="11">
        <v>7.2</v>
      </c>
      <c r="AB31" s="11"/>
      <c r="AC31" s="45">
        <v>7.1</v>
      </c>
      <c r="AD31" s="4">
        <v>13.75</v>
      </c>
      <c r="AE31" s="43">
        <v>2</v>
      </c>
      <c r="AF31" s="44">
        <v>52</v>
      </c>
      <c r="AG31" s="45">
        <v>6</v>
      </c>
      <c r="AH31" s="4">
        <v>1.53</v>
      </c>
      <c r="AI31" s="43">
        <v>7</v>
      </c>
      <c r="AJ31" s="4">
        <v>16.91</v>
      </c>
      <c r="AK31" s="43">
        <v>8</v>
      </c>
      <c r="AL31" s="46"/>
    </row>
    <row r="32" spans="2:38" ht="16.5">
      <c r="B32" s="150">
        <v>11</v>
      </c>
      <c r="C32" s="5" t="s">
        <v>35</v>
      </c>
      <c r="D32" s="75">
        <f t="shared" si="3"/>
        <v>53.11</v>
      </c>
      <c r="E32" s="5">
        <f t="shared" si="4"/>
        <v>31.11</v>
      </c>
      <c r="F32" s="5">
        <f t="shared" si="5"/>
        <v>22</v>
      </c>
      <c r="G32" s="6" t="s">
        <v>34</v>
      </c>
      <c r="H32" s="72" t="s">
        <v>78</v>
      </c>
      <c r="I32" s="20" t="s">
        <v>49</v>
      </c>
      <c r="J32" s="4">
        <v>10</v>
      </c>
      <c r="K32" s="11">
        <v>2.5</v>
      </c>
      <c r="L32" s="11">
        <v>2.3</v>
      </c>
      <c r="M32" s="11">
        <v>2.4</v>
      </c>
      <c r="N32" s="43">
        <v>7.7</v>
      </c>
      <c r="O32" s="44"/>
      <c r="P32" s="11">
        <v>7.4</v>
      </c>
      <c r="Q32" s="11">
        <v>6.1</v>
      </c>
      <c r="R32" s="11"/>
      <c r="S32" s="45">
        <v>7.4</v>
      </c>
      <c r="T32" s="4"/>
      <c r="U32" s="11">
        <v>8</v>
      </c>
      <c r="V32" s="11">
        <v>8.5</v>
      </c>
      <c r="W32" s="11">
        <v>8</v>
      </c>
      <c r="X32" s="43">
        <v>8.36</v>
      </c>
      <c r="Y32" s="44"/>
      <c r="Z32" s="11">
        <v>7.4</v>
      </c>
      <c r="AA32" s="11">
        <v>7.9</v>
      </c>
      <c r="AB32" s="11"/>
      <c r="AC32" s="45">
        <v>7.65</v>
      </c>
      <c r="AD32" s="4">
        <v>12.02</v>
      </c>
      <c r="AE32" s="43">
        <v>2.5</v>
      </c>
      <c r="AF32" s="44">
        <v>53</v>
      </c>
      <c r="AG32" s="45">
        <v>6</v>
      </c>
      <c r="AH32" s="4">
        <v>1.47</v>
      </c>
      <c r="AI32" s="43">
        <v>7.5</v>
      </c>
      <c r="AJ32" s="4">
        <v>17.75</v>
      </c>
      <c r="AK32" s="43">
        <v>6</v>
      </c>
      <c r="AL32" s="46"/>
    </row>
    <row r="33" spans="2:38" ht="16.5">
      <c r="B33" s="150">
        <v>12</v>
      </c>
      <c r="C33" s="5" t="s">
        <v>8</v>
      </c>
      <c r="D33" s="75">
        <f t="shared" si="3"/>
        <v>52.28</v>
      </c>
      <c r="E33" s="5">
        <f t="shared" si="4"/>
        <v>31.78</v>
      </c>
      <c r="F33" s="5">
        <f t="shared" si="5"/>
        <v>20.5</v>
      </c>
      <c r="G33" s="11">
        <v>2003</v>
      </c>
      <c r="H33" s="45">
        <v>110</v>
      </c>
      <c r="I33" s="20" t="s">
        <v>10</v>
      </c>
      <c r="J33" s="4">
        <v>10</v>
      </c>
      <c r="K33" s="11">
        <v>1.9</v>
      </c>
      <c r="L33" s="11">
        <v>1.6</v>
      </c>
      <c r="M33" s="11">
        <v>1.7</v>
      </c>
      <c r="N33" s="43">
        <v>8.27</v>
      </c>
      <c r="O33" s="44"/>
      <c r="P33" s="11">
        <v>7.5</v>
      </c>
      <c r="Q33" s="11">
        <v>7.75</v>
      </c>
      <c r="R33" s="11"/>
      <c r="S33" s="45">
        <v>7.75</v>
      </c>
      <c r="T33" s="4"/>
      <c r="U33" s="11">
        <v>8</v>
      </c>
      <c r="V33" s="11">
        <v>8.2</v>
      </c>
      <c r="W33" s="11">
        <v>8.3</v>
      </c>
      <c r="X33" s="43">
        <v>8.16</v>
      </c>
      <c r="Y33" s="44"/>
      <c r="Z33" s="11">
        <v>7.8</v>
      </c>
      <c r="AA33" s="11">
        <v>7.4</v>
      </c>
      <c r="AB33" s="11"/>
      <c r="AC33" s="45">
        <v>7.6</v>
      </c>
      <c r="AD33" s="4">
        <v>18.47</v>
      </c>
      <c r="AE33" s="43">
        <v>1</v>
      </c>
      <c r="AF33" s="44">
        <v>65</v>
      </c>
      <c r="AG33" s="45">
        <v>8</v>
      </c>
      <c r="AH33" s="4">
        <v>1.21</v>
      </c>
      <c r="AI33" s="43">
        <v>5</v>
      </c>
      <c r="AJ33" s="4">
        <v>17.5</v>
      </c>
      <c r="AK33" s="43">
        <v>6.5</v>
      </c>
      <c r="AL33" s="46"/>
    </row>
    <row r="34" spans="2:38" ht="16.5">
      <c r="B34" s="150">
        <v>13</v>
      </c>
      <c r="C34" s="5" t="s">
        <v>74</v>
      </c>
      <c r="D34" s="75">
        <f t="shared" si="3"/>
        <v>52.230000000000004</v>
      </c>
      <c r="E34" s="5">
        <f t="shared" si="4"/>
        <v>34.730000000000004</v>
      </c>
      <c r="F34" s="5">
        <f t="shared" si="5"/>
        <v>17.5</v>
      </c>
      <c r="G34" s="11">
        <v>2003</v>
      </c>
      <c r="H34" s="45">
        <v>114</v>
      </c>
      <c r="I34" s="20" t="s">
        <v>75</v>
      </c>
      <c r="J34" s="4">
        <v>10</v>
      </c>
      <c r="K34" s="11">
        <v>1.3</v>
      </c>
      <c r="L34" s="11">
        <v>1.4</v>
      </c>
      <c r="M34" s="11">
        <v>1.3</v>
      </c>
      <c r="N34" s="43">
        <v>8.67</v>
      </c>
      <c r="O34" s="44"/>
      <c r="P34" s="11">
        <v>8.8</v>
      </c>
      <c r="Q34" s="11">
        <v>9</v>
      </c>
      <c r="R34" s="11"/>
      <c r="S34" s="45">
        <v>9</v>
      </c>
      <c r="T34" s="4"/>
      <c r="U34" s="11">
        <v>9.2</v>
      </c>
      <c r="V34" s="11">
        <v>9</v>
      </c>
      <c r="W34" s="11">
        <v>9</v>
      </c>
      <c r="X34" s="43">
        <v>9.06</v>
      </c>
      <c r="Y34" s="44"/>
      <c r="Z34" s="11">
        <v>8.2</v>
      </c>
      <c r="AA34" s="11">
        <v>7.8</v>
      </c>
      <c r="AB34" s="11"/>
      <c r="AC34" s="45">
        <v>8</v>
      </c>
      <c r="AD34" s="4">
        <v>17.53</v>
      </c>
      <c r="AE34" s="43">
        <v>1</v>
      </c>
      <c r="AF34" s="44">
        <v>40</v>
      </c>
      <c r="AG34" s="45">
        <v>4</v>
      </c>
      <c r="AH34" s="4">
        <v>1.33</v>
      </c>
      <c r="AI34" s="43">
        <v>6.5</v>
      </c>
      <c r="AJ34" s="4">
        <v>17.85</v>
      </c>
      <c r="AK34" s="43">
        <v>6</v>
      </c>
      <c r="AL34" s="46"/>
    </row>
    <row r="35" spans="2:38" ht="16.5">
      <c r="B35" s="150">
        <v>14</v>
      </c>
      <c r="C35" s="5" t="s">
        <v>9</v>
      </c>
      <c r="D35" s="75">
        <f t="shared" si="3"/>
        <v>48.84</v>
      </c>
      <c r="E35" s="5">
        <f t="shared" si="4"/>
        <v>30.340000000000003</v>
      </c>
      <c r="F35" s="5">
        <f t="shared" si="5"/>
        <v>18.5</v>
      </c>
      <c r="G35" s="11">
        <v>2003</v>
      </c>
      <c r="H35" s="45">
        <v>119</v>
      </c>
      <c r="I35" s="20" t="s">
        <v>10</v>
      </c>
      <c r="J35" s="4">
        <v>10</v>
      </c>
      <c r="K35" s="11">
        <v>3.3</v>
      </c>
      <c r="L35" s="11">
        <v>2.9</v>
      </c>
      <c r="M35" s="11">
        <v>3</v>
      </c>
      <c r="N35" s="43">
        <v>6.94</v>
      </c>
      <c r="O35" s="44"/>
      <c r="P35" s="11">
        <v>7.45</v>
      </c>
      <c r="Q35" s="11">
        <v>7</v>
      </c>
      <c r="R35" s="11"/>
      <c r="S35" s="45">
        <v>7.45</v>
      </c>
      <c r="T35" s="4"/>
      <c r="U35" s="11">
        <v>8.6</v>
      </c>
      <c r="V35" s="11">
        <v>8.3</v>
      </c>
      <c r="W35" s="11">
        <v>8</v>
      </c>
      <c r="X35" s="43">
        <v>8.3</v>
      </c>
      <c r="Y35" s="44"/>
      <c r="Z35" s="11">
        <v>7.7</v>
      </c>
      <c r="AA35" s="11">
        <v>7.6</v>
      </c>
      <c r="AB35" s="11"/>
      <c r="AC35" s="45">
        <v>7.65</v>
      </c>
      <c r="AD35" s="4">
        <v>17.85</v>
      </c>
      <c r="AE35" s="43">
        <v>1</v>
      </c>
      <c r="AF35" s="44">
        <v>58</v>
      </c>
      <c r="AG35" s="45">
        <v>7</v>
      </c>
      <c r="AH35" s="4">
        <v>1.23</v>
      </c>
      <c r="AI35" s="43">
        <v>3</v>
      </c>
      <c r="AJ35" s="4">
        <v>17.03</v>
      </c>
      <c r="AK35" s="43">
        <v>7.5</v>
      </c>
      <c r="AL35" s="46"/>
    </row>
    <row r="36" spans="2:38" ht="16.5">
      <c r="B36" s="150">
        <v>15</v>
      </c>
      <c r="C36" s="5" t="s">
        <v>29</v>
      </c>
      <c r="D36" s="75">
        <f t="shared" si="3"/>
        <v>45.66</v>
      </c>
      <c r="E36" s="5">
        <f t="shared" si="4"/>
        <v>27.659999999999997</v>
      </c>
      <c r="F36" s="5">
        <f t="shared" si="5"/>
        <v>18</v>
      </c>
      <c r="G36" s="11">
        <v>2004</v>
      </c>
      <c r="H36" s="45">
        <v>107</v>
      </c>
      <c r="I36" s="20" t="s">
        <v>28</v>
      </c>
      <c r="J36" s="4">
        <v>10</v>
      </c>
      <c r="K36" s="11">
        <v>3</v>
      </c>
      <c r="L36" s="11">
        <v>2.9</v>
      </c>
      <c r="M36" s="11">
        <v>3.1</v>
      </c>
      <c r="N36" s="43">
        <v>7</v>
      </c>
      <c r="O36" s="44"/>
      <c r="P36" s="11">
        <v>8</v>
      </c>
      <c r="Q36" s="11">
        <v>7.7</v>
      </c>
      <c r="R36" s="11"/>
      <c r="S36" s="45">
        <v>8</v>
      </c>
      <c r="T36" s="4"/>
      <c r="U36" s="11">
        <v>6.4</v>
      </c>
      <c r="V36" s="11">
        <v>7.2</v>
      </c>
      <c r="W36" s="11">
        <v>6.1</v>
      </c>
      <c r="X36" s="43">
        <v>6.56</v>
      </c>
      <c r="Y36" s="44"/>
      <c r="Z36" s="11">
        <v>6.4</v>
      </c>
      <c r="AA36" s="11">
        <v>5.8</v>
      </c>
      <c r="AB36" s="11"/>
      <c r="AC36" s="45">
        <v>6.1</v>
      </c>
      <c r="AD36" s="4">
        <v>14.22</v>
      </c>
      <c r="AE36" s="43">
        <v>1.5</v>
      </c>
      <c r="AF36" s="44">
        <v>61</v>
      </c>
      <c r="AG36" s="45">
        <v>7.5</v>
      </c>
      <c r="AH36" s="4">
        <v>1.19</v>
      </c>
      <c r="AI36" s="43">
        <v>5</v>
      </c>
      <c r="AJ36" s="4">
        <v>18.94</v>
      </c>
      <c r="AK36" s="43">
        <v>4</v>
      </c>
      <c r="AL36" s="46"/>
    </row>
    <row r="37" spans="2:38" ht="16.5">
      <c r="B37" s="150">
        <v>16</v>
      </c>
      <c r="C37" s="5" t="s">
        <v>27</v>
      </c>
      <c r="D37" s="75">
        <f t="shared" si="3"/>
        <v>44.8</v>
      </c>
      <c r="E37" s="5">
        <f t="shared" si="4"/>
        <v>27.3</v>
      </c>
      <c r="F37" s="5">
        <f t="shared" si="5"/>
        <v>17.5</v>
      </c>
      <c r="G37" s="11">
        <v>2004</v>
      </c>
      <c r="H37" s="45">
        <v>110</v>
      </c>
      <c r="I37" s="20" t="s">
        <v>28</v>
      </c>
      <c r="J37" s="4">
        <v>10</v>
      </c>
      <c r="K37" s="11">
        <v>3.8</v>
      </c>
      <c r="L37" s="11">
        <v>3.7</v>
      </c>
      <c r="M37" s="11">
        <v>3.7</v>
      </c>
      <c r="N37" s="43">
        <v>6.27</v>
      </c>
      <c r="O37" s="44"/>
      <c r="P37" s="11">
        <v>7.25</v>
      </c>
      <c r="Q37" s="11">
        <v>7.25</v>
      </c>
      <c r="R37" s="11"/>
      <c r="S37" s="45">
        <v>7.25</v>
      </c>
      <c r="T37" s="4"/>
      <c r="U37" s="11">
        <v>7.5</v>
      </c>
      <c r="V37" s="11">
        <v>7</v>
      </c>
      <c r="W37" s="11">
        <v>7.2</v>
      </c>
      <c r="X37" s="43">
        <v>7.23</v>
      </c>
      <c r="Y37" s="44"/>
      <c r="Z37" s="11">
        <v>6.5</v>
      </c>
      <c r="AA37" s="11">
        <v>6.6</v>
      </c>
      <c r="AB37" s="11"/>
      <c r="AC37" s="45">
        <v>6.55</v>
      </c>
      <c r="AD37" s="4">
        <v>17.38</v>
      </c>
      <c r="AE37" s="43">
        <v>1</v>
      </c>
      <c r="AF37" s="44">
        <v>59</v>
      </c>
      <c r="AG37" s="45">
        <v>7</v>
      </c>
      <c r="AH37" s="4">
        <v>1.2</v>
      </c>
      <c r="AI37" s="43">
        <v>4.5</v>
      </c>
      <c r="AJ37" s="4">
        <v>18.43</v>
      </c>
      <c r="AK37" s="43">
        <v>5</v>
      </c>
      <c r="AL37" s="46"/>
    </row>
    <row r="38" spans="2:38" ht="16.5">
      <c r="B38" s="150">
        <v>17</v>
      </c>
      <c r="C38" s="5" t="s">
        <v>11</v>
      </c>
      <c r="D38" s="75">
        <f t="shared" si="3"/>
        <v>43.25</v>
      </c>
      <c r="E38" s="5">
        <f t="shared" si="4"/>
        <v>29.25</v>
      </c>
      <c r="F38" s="5">
        <f t="shared" si="5"/>
        <v>14</v>
      </c>
      <c r="G38" s="11">
        <v>2003</v>
      </c>
      <c r="H38" s="45">
        <v>118</v>
      </c>
      <c r="I38" s="20" t="s">
        <v>10</v>
      </c>
      <c r="J38" s="4">
        <v>10</v>
      </c>
      <c r="K38" s="11">
        <v>2.3</v>
      </c>
      <c r="L38" s="11">
        <v>2.4</v>
      </c>
      <c r="M38" s="11">
        <v>2.6</v>
      </c>
      <c r="N38" s="43">
        <v>7.57</v>
      </c>
      <c r="O38" s="44"/>
      <c r="P38" s="11">
        <v>7.3</v>
      </c>
      <c r="Q38" s="11">
        <v>7.55</v>
      </c>
      <c r="R38" s="11"/>
      <c r="S38" s="45">
        <v>7.55</v>
      </c>
      <c r="T38" s="4"/>
      <c r="U38" s="11">
        <v>8</v>
      </c>
      <c r="V38" s="11">
        <v>8</v>
      </c>
      <c r="W38" s="11">
        <v>8.4</v>
      </c>
      <c r="X38" s="43">
        <v>8.13</v>
      </c>
      <c r="Y38" s="44"/>
      <c r="Z38" s="11">
        <v>6</v>
      </c>
      <c r="AA38" s="11">
        <v>6</v>
      </c>
      <c r="AB38" s="11"/>
      <c r="AC38" s="45">
        <v>6</v>
      </c>
      <c r="AD38" s="4">
        <v>16.28</v>
      </c>
      <c r="AE38" s="43">
        <v>1</v>
      </c>
      <c r="AF38" s="44">
        <v>53</v>
      </c>
      <c r="AG38" s="45">
        <v>6</v>
      </c>
      <c r="AH38" s="4">
        <v>1.22</v>
      </c>
      <c r="AI38" s="43">
        <v>3</v>
      </c>
      <c r="AJ38" s="4">
        <v>18.81</v>
      </c>
      <c r="AK38" s="43">
        <v>4</v>
      </c>
      <c r="AL38" s="46"/>
    </row>
    <row r="39" spans="2:38" ht="16.5">
      <c r="B39" s="150">
        <v>18</v>
      </c>
      <c r="C39" s="12" t="s">
        <v>26</v>
      </c>
      <c r="D39" s="75">
        <f t="shared" si="3"/>
        <v>42.81</v>
      </c>
      <c r="E39" s="5">
        <f t="shared" si="4"/>
        <v>23.310000000000002</v>
      </c>
      <c r="F39" s="5">
        <f t="shared" si="5"/>
        <v>19.5</v>
      </c>
      <c r="G39" s="11">
        <v>2004</v>
      </c>
      <c r="H39" s="45">
        <v>110</v>
      </c>
      <c r="I39" s="20" t="s">
        <v>10</v>
      </c>
      <c r="J39" s="4">
        <v>10</v>
      </c>
      <c r="K39" s="11">
        <v>2.8</v>
      </c>
      <c r="L39" s="11">
        <v>2.6</v>
      </c>
      <c r="M39" s="11">
        <v>2.7</v>
      </c>
      <c r="N39" s="43">
        <v>7.3</v>
      </c>
      <c r="O39" s="44"/>
      <c r="P39" s="11">
        <v>0</v>
      </c>
      <c r="Q39" s="11">
        <v>3.5</v>
      </c>
      <c r="R39" s="11"/>
      <c r="S39" s="45">
        <v>3.5</v>
      </c>
      <c r="T39" s="4"/>
      <c r="U39" s="11">
        <v>6.9</v>
      </c>
      <c r="V39" s="11">
        <v>6.8</v>
      </c>
      <c r="W39" s="11">
        <v>6.6</v>
      </c>
      <c r="X39" s="43">
        <v>8.76</v>
      </c>
      <c r="Y39" s="44"/>
      <c r="Z39" s="11">
        <v>4</v>
      </c>
      <c r="AA39" s="11">
        <v>3.5</v>
      </c>
      <c r="AB39" s="11"/>
      <c r="AC39" s="45">
        <v>3.75</v>
      </c>
      <c r="AD39" s="4">
        <v>17.22</v>
      </c>
      <c r="AE39" s="43">
        <v>1</v>
      </c>
      <c r="AF39" s="44">
        <v>53</v>
      </c>
      <c r="AG39" s="45">
        <v>6</v>
      </c>
      <c r="AH39" s="4">
        <v>1.27</v>
      </c>
      <c r="AI39" s="43">
        <v>6</v>
      </c>
      <c r="AJ39" s="4">
        <v>17.65</v>
      </c>
      <c r="AK39" s="43">
        <v>6.5</v>
      </c>
      <c r="AL39" s="46"/>
    </row>
    <row r="40" spans="2:38" ht="16.5">
      <c r="B40" s="150">
        <v>19</v>
      </c>
      <c r="C40" s="5" t="s">
        <v>20</v>
      </c>
      <c r="D40" s="75">
        <f t="shared" si="3"/>
        <v>38.96</v>
      </c>
      <c r="E40" s="5">
        <f t="shared" si="4"/>
        <v>29.96</v>
      </c>
      <c r="F40" s="5">
        <f t="shared" si="5"/>
        <v>9</v>
      </c>
      <c r="G40" s="11">
        <v>2003</v>
      </c>
      <c r="H40" s="45">
        <v>115</v>
      </c>
      <c r="I40" s="20" t="s">
        <v>21</v>
      </c>
      <c r="J40" s="4">
        <v>10</v>
      </c>
      <c r="K40" s="11">
        <v>1.3</v>
      </c>
      <c r="L40" s="11">
        <v>1.3</v>
      </c>
      <c r="M40" s="11">
        <v>1.3</v>
      </c>
      <c r="N40" s="43">
        <v>8.7</v>
      </c>
      <c r="O40" s="44"/>
      <c r="P40" s="11">
        <v>7.8</v>
      </c>
      <c r="Q40" s="11">
        <v>8</v>
      </c>
      <c r="R40" s="11"/>
      <c r="S40" s="45">
        <v>8</v>
      </c>
      <c r="T40" s="4"/>
      <c r="U40" s="11">
        <v>7.1</v>
      </c>
      <c r="V40" s="11">
        <v>7.4</v>
      </c>
      <c r="W40" s="11">
        <v>7</v>
      </c>
      <c r="X40" s="43">
        <v>7.16</v>
      </c>
      <c r="Y40" s="44"/>
      <c r="Z40" s="11">
        <v>6</v>
      </c>
      <c r="AA40" s="11">
        <v>6.2</v>
      </c>
      <c r="AB40" s="11"/>
      <c r="AC40" s="45">
        <v>6.1</v>
      </c>
      <c r="AD40" s="4">
        <v>0</v>
      </c>
      <c r="AE40" s="43">
        <v>0</v>
      </c>
      <c r="AF40" s="44">
        <v>11</v>
      </c>
      <c r="AG40" s="45">
        <v>0</v>
      </c>
      <c r="AH40" s="4">
        <v>1.21</v>
      </c>
      <c r="AI40" s="43">
        <v>3.5</v>
      </c>
      <c r="AJ40" s="4">
        <v>18.09</v>
      </c>
      <c r="AK40" s="43">
        <v>5.5</v>
      </c>
      <c r="AL40" s="46"/>
    </row>
    <row r="41" spans="2:38" ht="16.5">
      <c r="B41" s="150">
        <v>20</v>
      </c>
      <c r="C41" s="5" t="s">
        <v>36</v>
      </c>
      <c r="D41" s="75">
        <f t="shared" si="3"/>
        <v>32.769999999999996</v>
      </c>
      <c r="E41" s="5">
        <f t="shared" si="4"/>
        <v>20.27</v>
      </c>
      <c r="F41" s="5">
        <f t="shared" si="5"/>
        <v>12.5</v>
      </c>
      <c r="G41" s="11">
        <v>2004</v>
      </c>
      <c r="H41" s="45">
        <v>113</v>
      </c>
      <c r="I41" s="20" t="s">
        <v>49</v>
      </c>
      <c r="J41" s="4">
        <v>10</v>
      </c>
      <c r="K41" s="11">
        <v>3.5</v>
      </c>
      <c r="L41" s="11">
        <v>3.6</v>
      </c>
      <c r="M41" s="11">
        <v>3.5</v>
      </c>
      <c r="N41" s="43">
        <v>6.47</v>
      </c>
      <c r="O41" s="44"/>
      <c r="P41" s="11">
        <v>3</v>
      </c>
      <c r="Q41" s="11">
        <v>3.1</v>
      </c>
      <c r="R41" s="11"/>
      <c r="S41" s="45">
        <v>3.1</v>
      </c>
      <c r="T41" s="4"/>
      <c r="U41" s="11">
        <v>7.2</v>
      </c>
      <c r="V41" s="11">
        <v>6</v>
      </c>
      <c r="W41" s="11">
        <v>6.9</v>
      </c>
      <c r="X41" s="43">
        <v>6.7</v>
      </c>
      <c r="Y41" s="44"/>
      <c r="Z41" s="11"/>
      <c r="AA41" s="11"/>
      <c r="AB41" s="11"/>
      <c r="AC41" s="45">
        <v>4</v>
      </c>
      <c r="AD41" s="4">
        <v>27.54</v>
      </c>
      <c r="AE41" s="43">
        <v>1</v>
      </c>
      <c r="AF41" s="44">
        <v>54</v>
      </c>
      <c r="AG41" s="45">
        <v>6.5</v>
      </c>
      <c r="AH41" s="4">
        <v>1.2</v>
      </c>
      <c r="AI41" s="43">
        <v>4</v>
      </c>
      <c r="AJ41" s="4">
        <v>21.47</v>
      </c>
      <c r="AK41" s="43">
        <v>1</v>
      </c>
      <c r="AL41" s="46"/>
    </row>
    <row r="42" spans="2:38" ht="16.5">
      <c r="B42" s="150">
        <v>21</v>
      </c>
      <c r="C42" s="5" t="s">
        <v>30</v>
      </c>
      <c r="D42" s="75">
        <f t="shared" si="3"/>
        <v>31.23</v>
      </c>
      <c r="E42" s="5">
        <f t="shared" si="4"/>
        <v>23.23</v>
      </c>
      <c r="F42" s="5">
        <f t="shared" si="5"/>
        <v>8</v>
      </c>
      <c r="G42" s="11">
        <v>2005</v>
      </c>
      <c r="H42" s="45">
        <v>109</v>
      </c>
      <c r="I42" s="20" t="s">
        <v>28</v>
      </c>
      <c r="J42" s="4">
        <v>10</v>
      </c>
      <c r="K42" s="11">
        <v>5</v>
      </c>
      <c r="L42" s="11">
        <v>5</v>
      </c>
      <c r="M42" s="11">
        <v>5</v>
      </c>
      <c r="N42" s="43">
        <v>5</v>
      </c>
      <c r="O42" s="44"/>
      <c r="P42" s="11">
        <v>6.9</v>
      </c>
      <c r="Q42" s="11">
        <v>5</v>
      </c>
      <c r="R42" s="11"/>
      <c r="S42" s="45">
        <v>6.9</v>
      </c>
      <c r="T42" s="4"/>
      <c r="U42" s="11">
        <v>7.1</v>
      </c>
      <c r="V42" s="11">
        <v>6.9</v>
      </c>
      <c r="W42" s="11">
        <v>6.5</v>
      </c>
      <c r="X42" s="43">
        <v>6.83</v>
      </c>
      <c r="Y42" s="44"/>
      <c r="Z42" s="11"/>
      <c r="AA42" s="11"/>
      <c r="AB42" s="11"/>
      <c r="AC42" s="45">
        <v>4.5</v>
      </c>
      <c r="AD42" s="4">
        <v>0</v>
      </c>
      <c r="AE42" s="43">
        <v>0</v>
      </c>
      <c r="AF42" s="44">
        <v>26</v>
      </c>
      <c r="AG42" s="45">
        <v>1.5</v>
      </c>
      <c r="AH42" s="4">
        <v>1.2</v>
      </c>
      <c r="AI42" s="43">
        <v>5</v>
      </c>
      <c r="AJ42" s="4">
        <v>20.59</v>
      </c>
      <c r="AK42" s="43">
        <v>1.5</v>
      </c>
      <c r="AL42" s="46"/>
    </row>
    <row r="43" spans="2:38" ht="16.5">
      <c r="B43" s="150">
        <v>22</v>
      </c>
      <c r="C43" s="5" t="s">
        <v>32</v>
      </c>
      <c r="D43" s="75">
        <f t="shared" si="3"/>
        <v>27.7</v>
      </c>
      <c r="E43" s="5">
        <f t="shared" si="4"/>
        <v>19.2</v>
      </c>
      <c r="F43" s="5">
        <f t="shared" si="5"/>
        <v>8.5</v>
      </c>
      <c r="G43" s="11">
        <v>2004</v>
      </c>
      <c r="H43" s="45">
        <v>116</v>
      </c>
      <c r="I43" s="20" t="s">
        <v>10</v>
      </c>
      <c r="J43" s="4">
        <v>10</v>
      </c>
      <c r="K43" s="11">
        <v>4.5</v>
      </c>
      <c r="L43" s="11">
        <v>4.3</v>
      </c>
      <c r="M43" s="11">
        <v>4.7</v>
      </c>
      <c r="N43" s="43">
        <v>5.5</v>
      </c>
      <c r="O43" s="44"/>
      <c r="P43" s="11">
        <v>4</v>
      </c>
      <c r="Q43" s="11">
        <v>4</v>
      </c>
      <c r="R43" s="11"/>
      <c r="S43" s="45">
        <v>4</v>
      </c>
      <c r="T43" s="4"/>
      <c r="U43" s="11">
        <v>4.5</v>
      </c>
      <c r="V43" s="11">
        <v>4.5</v>
      </c>
      <c r="W43" s="11">
        <v>4.5</v>
      </c>
      <c r="X43" s="43">
        <v>4.5</v>
      </c>
      <c r="Y43" s="44"/>
      <c r="Z43" s="11">
        <v>5</v>
      </c>
      <c r="AA43" s="11">
        <v>5.4</v>
      </c>
      <c r="AB43" s="11"/>
      <c r="AC43" s="45">
        <v>5.2</v>
      </c>
      <c r="AD43" s="4">
        <v>18.82</v>
      </c>
      <c r="AE43" s="43">
        <v>1</v>
      </c>
      <c r="AF43" s="44">
        <v>17</v>
      </c>
      <c r="AG43" s="45">
        <v>0.5</v>
      </c>
      <c r="AH43" s="4">
        <v>1.24</v>
      </c>
      <c r="AI43" s="43">
        <v>4</v>
      </c>
      <c r="AJ43" s="4">
        <v>19.29</v>
      </c>
      <c r="AK43" s="43">
        <v>3</v>
      </c>
      <c r="AL43" s="46"/>
    </row>
    <row r="44" spans="2:38" ht="16.5">
      <c r="B44" s="153"/>
      <c r="C44" s="17"/>
      <c r="D44" s="75"/>
      <c r="E44" s="17"/>
      <c r="F44" s="17"/>
      <c r="G44" s="11"/>
      <c r="H44" s="45"/>
      <c r="I44" s="18"/>
      <c r="J44" s="4"/>
      <c r="K44" s="11"/>
      <c r="L44" s="11"/>
      <c r="M44" s="11"/>
      <c r="N44" s="43"/>
      <c r="O44" s="44"/>
      <c r="P44" s="11"/>
      <c r="Q44" s="11"/>
      <c r="R44" s="11"/>
      <c r="S44" s="45"/>
      <c r="T44" s="4"/>
      <c r="U44" s="11"/>
      <c r="V44" s="11"/>
      <c r="W44" s="11"/>
      <c r="X44" s="43"/>
      <c r="Y44" s="44"/>
      <c r="Z44" s="11"/>
      <c r="AA44" s="11"/>
      <c r="AB44" s="11"/>
      <c r="AC44" s="45"/>
      <c r="AD44" s="4"/>
      <c r="AE44" s="43"/>
      <c r="AF44" s="44"/>
      <c r="AG44" s="45"/>
      <c r="AH44" s="4"/>
      <c r="AI44" s="43"/>
      <c r="AJ44" s="4"/>
      <c r="AK44" s="43"/>
      <c r="AL44" s="46"/>
    </row>
  </sheetData>
  <mergeCells count="18">
    <mergeCell ref="B3:C3"/>
    <mergeCell ref="B9:C9"/>
    <mergeCell ref="AD1:AE1"/>
    <mergeCell ref="AF1:AG1"/>
    <mergeCell ref="F1:F2"/>
    <mergeCell ref="G1:G2"/>
    <mergeCell ref="H1:H2"/>
    <mergeCell ref="I1:I2"/>
    <mergeCell ref="B1:B2"/>
    <mergeCell ref="C1:C2"/>
    <mergeCell ref="D1:D2"/>
    <mergeCell ref="E1:E2"/>
    <mergeCell ref="AH1:AI1"/>
    <mergeCell ref="AJ1:AK1"/>
    <mergeCell ref="J1:N1"/>
    <mergeCell ref="O1:S1"/>
    <mergeCell ref="T1:X1"/>
    <mergeCell ref="Y1:AC1"/>
  </mergeCells>
  <printOptions/>
  <pageMargins left="0.75" right="0.75" top="1" bottom="1" header="0.4921259845" footer="0.4921259845"/>
  <pageSetup horizontalDpi="1200" verticalDpi="1200" orientation="portrait" paperSize="9" r:id="rId1"/>
  <ignoredErrors>
    <ignoredError sqref="G10:H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zoomScale="75" zoomScaleNormal="75" zoomScalePageLayoutView="0" workbookViewId="0" topLeftCell="A1">
      <selection activeCell="D45" sqref="D45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25.00390625" style="1" customWidth="1"/>
    <col min="4" max="4" width="20.7109375" style="79" customWidth="1"/>
    <col min="5" max="5" width="16.140625" style="95" customWidth="1"/>
    <col min="6" max="6" width="14.421875" style="1" customWidth="1"/>
    <col min="7" max="7" width="7.140625" style="14" customWidth="1"/>
    <col min="8" max="8" width="9.28125" style="14" customWidth="1"/>
    <col min="9" max="9" width="23.140625" style="1" customWidth="1"/>
    <col min="10" max="10" width="11.140625" style="14" customWidth="1"/>
    <col min="11" max="31" width="9.140625" style="14" customWidth="1"/>
    <col min="32" max="32" width="13.421875" style="14" customWidth="1"/>
    <col min="33" max="37" width="9.140625" style="14" customWidth="1"/>
    <col min="38" max="38" width="24.28125" style="14" customWidth="1"/>
    <col min="39" max="49" width="9.140625" style="14" customWidth="1"/>
    <col min="50" max="16384" width="9.140625" style="1" customWidth="1"/>
  </cols>
  <sheetData>
    <row r="1" spans="2:49" s="21" customFormat="1" ht="21" customHeight="1">
      <c r="B1" s="213" t="s">
        <v>68</v>
      </c>
      <c r="C1" s="205" t="s">
        <v>0</v>
      </c>
      <c r="D1" s="185" t="s">
        <v>69</v>
      </c>
      <c r="E1" s="217" t="s">
        <v>70</v>
      </c>
      <c r="F1" s="187" t="s">
        <v>71</v>
      </c>
      <c r="G1" s="205" t="s">
        <v>67</v>
      </c>
      <c r="H1" s="207" t="s">
        <v>73</v>
      </c>
      <c r="I1" s="209" t="s">
        <v>1</v>
      </c>
      <c r="J1" s="193" t="s">
        <v>51</v>
      </c>
      <c r="K1" s="194"/>
      <c r="L1" s="194"/>
      <c r="M1" s="194"/>
      <c r="N1" s="195"/>
      <c r="O1" s="196" t="s">
        <v>54</v>
      </c>
      <c r="P1" s="197"/>
      <c r="Q1" s="197"/>
      <c r="R1" s="197"/>
      <c r="S1" s="198"/>
      <c r="T1" s="193" t="s">
        <v>55</v>
      </c>
      <c r="U1" s="194"/>
      <c r="V1" s="194"/>
      <c r="W1" s="194"/>
      <c r="X1" s="195"/>
      <c r="Y1" s="196" t="s">
        <v>56</v>
      </c>
      <c r="Z1" s="197"/>
      <c r="AA1" s="197"/>
      <c r="AB1" s="197"/>
      <c r="AC1" s="198"/>
      <c r="AD1" s="189" t="s">
        <v>59</v>
      </c>
      <c r="AE1" s="190"/>
      <c r="AF1" s="203" t="s">
        <v>62</v>
      </c>
      <c r="AG1" s="204"/>
      <c r="AH1" s="189" t="s">
        <v>61</v>
      </c>
      <c r="AI1" s="190"/>
      <c r="AJ1" s="191" t="s">
        <v>65</v>
      </c>
      <c r="AK1" s="192"/>
      <c r="AL1" s="35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2:49" s="21" customFormat="1" ht="16.5">
      <c r="B2" s="214"/>
      <c r="C2" s="206"/>
      <c r="D2" s="186"/>
      <c r="E2" s="218"/>
      <c r="F2" s="188"/>
      <c r="G2" s="206"/>
      <c r="H2" s="208"/>
      <c r="I2" s="210"/>
      <c r="J2" s="60" t="s">
        <v>52</v>
      </c>
      <c r="K2" s="22" t="s">
        <v>91</v>
      </c>
      <c r="L2" s="22" t="s">
        <v>3</v>
      </c>
      <c r="M2" s="22" t="s">
        <v>4</v>
      </c>
      <c r="N2" s="61" t="s">
        <v>53</v>
      </c>
      <c r="O2" s="62" t="s">
        <v>52</v>
      </c>
      <c r="P2" s="23" t="s">
        <v>89</v>
      </c>
      <c r="Q2" s="23" t="s">
        <v>90</v>
      </c>
      <c r="R2" s="23"/>
      <c r="S2" s="63" t="s">
        <v>53</v>
      </c>
      <c r="T2" s="60" t="s">
        <v>52</v>
      </c>
      <c r="U2" s="22" t="s">
        <v>2</v>
      </c>
      <c r="V2" s="22" t="s">
        <v>3</v>
      </c>
      <c r="W2" s="22" t="s">
        <v>4</v>
      </c>
      <c r="X2" s="61" t="s">
        <v>53</v>
      </c>
      <c r="Y2" s="62" t="s">
        <v>52</v>
      </c>
      <c r="Z2" s="23" t="s">
        <v>2</v>
      </c>
      <c r="AA2" s="23" t="s">
        <v>3</v>
      </c>
      <c r="AB2" s="23" t="s">
        <v>4</v>
      </c>
      <c r="AC2" s="63" t="s">
        <v>53</v>
      </c>
      <c r="AD2" s="65" t="s">
        <v>57</v>
      </c>
      <c r="AE2" s="66" t="s">
        <v>58</v>
      </c>
      <c r="AF2" s="64" t="s">
        <v>60</v>
      </c>
      <c r="AG2" s="67" t="s">
        <v>58</v>
      </c>
      <c r="AH2" s="69" t="s">
        <v>63</v>
      </c>
      <c r="AI2" s="70" t="s">
        <v>64</v>
      </c>
      <c r="AJ2" s="68" t="s">
        <v>66</v>
      </c>
      <c r="AK2" s="37" t="s">
        <v>64</v>
      </c>
      <c r="AL2" s="38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2:38" ht="18.75">
      <c r="B3" s="199" t="s">
        <v>50</v>
      </c>
      <c r="C3" s="200"/>
      <c r="D3" s="74"/>
      <c r="E3" s="122"/>
      <c r="F3" s="19"/>
      <c r="G3" s="24"/>
      <c r="H3" s="24"/>
      <c r="I3" s="80"/>
      <c r="J3" s="2"/>
      <c r="K3" s="10"/>
      <c r="L3" s="10"/>
      <c r="M3" s="10"/>
      <c r="N3" s="39"/>
      <c r="O3" s="40"/>
      <c r="P3" s="10"/>
      <c r="Q3" s="10"/>
      <c r="R3" s="10"/>
      <c r="S3" s="41"/>
      <c r="T3" s="2"/>
      <c r="U3" s="10"/>
      <c r="V3" s="10"/>
      <c r="W3" s="10"/>
      <c r="X3" s="39"/>
      <c r="Y3" s="40"/>
      <c r="Z3" s="10"/>
      <c r="AA3" s="10"/>
      <c r="AB3" s="10"/>
      <c r="AC3" s="41"/>
      <c r="AD3" s="2"/>
      <c r="AE3" s="39"/>
      <c r="AF3" s="40"/>
      <c r="AG3" s="41"/>
      <c r="AH3" s="2"/>
      <c r="AI3" s="39"/>
      <c r="AJ3" s="2"/>
      <c r="AK3" s="39"/>
      <c r="AL3" s="42"/>
    </row>
    <row r="4" spans="2:38" ht="18.75">
      <c r="B4" s="85">
        <v>1</v>
      </c>
      <c r="C4" s="5" t="s">
        <v>44</v>
      </c>
      <c r="D4" s="107">
        <f>SUM(E4+F4)</f>
        <v>50.55</v>
      </c>
      <c r="E4" s="123">
        <f>SUM(N4+S4+X4+AC4)</f>
        <v>17.549999999999997</v>
      </c>
      <c r="F4" s="5">
        <f>SUM(AE4+AG4+AI4+AK4)</f>
        <v>33</v>
      </c>
      <c r="G4" s="11">
        <v>2002</v>
      </c>
      <c r="H4" s="45">
        <v>131</v>
      </c>
      <c r="I4" s="81" t="s">
        <v>42</v>
      </c>
      <c r="J4" s="4">
        <v>10</v>
      </c>
      <c r="K4" s="11">
        <v>0.8</v>
      </c>
      <c r="L4" s="11">
        <v>0.8</v>
      </c>
      <c r="M4" s="11">
        <v>0.8</v>
      </c>
      <c r="N4" s="43">
        <v>9.2</v>
      </c>
      <c r="O4" s="4"/>
      <c r="P4" s="11">
        <v>8.1</v>
      </c>
      <c r="Q4" s="11">
        <v>8.35</v>
      </c>
      <c r="R4" s="11"/>
      <c r="S4" s="45">
        <v>8.35</v>
      </c>
      <c r="T4" s="4"/>
      <c r="U4" s="11"/>
      <c r="V4" s="11"/>
      <c r="W4" s="11"/>
      <c r="X4" s="43"/>
      <c r="Y4" s="44"/>
      <c r="Z4" s="11"/>
      <c r="AA4" s="11"/>
      <c r="AB4" s="11"/>
      <c r="AC4" s="45"/>
      <c r="AD4" s="4">
        <v>7.69</v>
      </c>
      <c r="AE4" s="43">
        <v>8</v>
      </c>
      <c r="AF4" s="44">
        <v>80</v>
      </c>
      <c r="AG4" s="45">
        <v>9</v>
      </c>
      <c r="AH4" s="4">
        <v>1.59</v>
      </c>
      <c r="AI4" s="43">
        <v>7.5</v>
      </c>
      <c r="AJ4" s="4">
        <v>16.1</v>
      </c>
      <c r="AK4" s="43">
        <v>8.5</v>
      </c>
      <c r="AL4" s="46"/>
    </row>
    <row r="5" spans="2:38" ht="18.75">
      <c r="B5" s="85">
        <v>2</v>
      </c>
      <c r="C5" s="5" t="s">
        <v>45</v>
      </c>
      <c r="D5" s="107">
        <f>SUM(E5+F5)</f>
        <v>43.4</v>
      </c>
      <c r="E5" s="123">
        <f>SUM(N5+S5+X5+AC5)</f>
        <v>14.9</v>
      </c>
      <c r="F5" s="5">
        <f>SUM(AE5+AG5+AI5+AK5)</f>
        <v>28.5</v>
      </c>
      <c r="G5" s="11">
        <v>2002</v>
      </c>
      <c r="H5" s="45">
        <v>130</v>
      </c>
      <c r="I5" s="81" t="s">
        <v>42</v>
      </c>
      <c r="J5" s="4">
        <v>10</v>
      </c>
      <c r="K5" s="11">
        <v>3.1</v>
      </c>
      <c r="L5" s="11">
        <v>3</v>
      </c>
      <c r="M5" s="11">
        <v>2.9</v>
      </c>
      <c r="N5" s="43">
        <v>7</v>
      </c>
      <c r="O5" s="4"/>
      <c r="P5" s="11">
        <v>7.3</v>
      </c>
      <c r="Q5" s="11">
        <v>7.9</v>
      </c>
      <c r="R5" s="11"/>
      <c r="S5" s="45">
        <v>7.9</v>
      </c>
      <c r="T5" s="4"/>
      <c r="U5" s="11"/>
      <c r="V5" s="11"/>
      <c r="W5" s="11"/>
      <c r="X5" s="43"/>
      <c r="Y5" s="44"/>
      <c r="Z5" s="11"/>
      <c r="AA5" s="11"/>
      <c r="AB5" s="11"/>
      <c r="AC5" s="45"/>
      <c r="AD5" s="4">
        <v>8.03</v>
      </c>
      <c r="AE5" s="43">
        <v>7</v>
      </c>
      <c r="AF5" s="44">
        <v>69</v>
      </c>
      <c r="AG5" s="45">
        <v>7</v>
      </c>
      <c r="AH5" s="4">
        <v>1.52</v>
      </c>
      <c r="AI5" s="43">
        <v>6.5</v>
      </c>
      <c r="AJ5" s="4">
        <v>16.32</v>
      </c>
      <c r="AK5" s="43">
        <v>8</v>
      </c>
      <c r="AL5" s="46"/>
    </row>
    <row r="6" spans="2:38" ht="18.75">
      <c r="B6" s="85">
        <v>3</v>
      </c>
      <c r="C6" s="5" t="s">
        <v>37</v>
      </c>
      <c r="D6" s="107">
        <f>SUM(E6+F6)</f>
        <v>38.71</v>
      </c>
      <c r="E6" s="123">
        <f>SUM(N6+S6+X6+AC6)</f>
        <v>13.71</v>
      </c>
      <c r="F6" s="5">
        <f>SUM(AE6+AG6+AI6+AK6)</f>
        <v>25</v>
      </c>
      <c r="G6" s="11">
        <v>2003</v>
      </c>
      <c r="H6" s="45">
        <v>125</v>
      </c>
      <c r="I6" s="81" t="s">
        <v>49</v>
      </c>
      <c r="J6" s="4">
        <v>10</v>
      </c>
      <c r="K6" s="11">
        <v>3.3</v>
      </c>
      <c r="L6" s="11">
        <v>2.8</v>
      </c>
      <c r="M6" s="11">
        <v>3</v>
      </c>
      <c r="N6" s="43">
        <v>6.96</v>
      </c>
      <c r="O6" s="4"/>
      <c r="P6" s="11">
        <v>6.75</v>
      </c>
      <c r="Q6" s="11">
        <v>6</v>
      </c>
      <c r="R6" s="11"/>
      <c r="S6" s="45">
        <v>6.75</v>
      </c>
      <c r="T6" s="4"/>
      <c r="U6" s="11"/>
      <c r="V6" s="11"/>
      <c r="W6" s="11"/>
      <c r="X6" s="43"/>
      <c r="Y6" s="44"/>
      <c r="Z6" s="11"/>
      <c r="AA6" s="11"/>
      <c r="AB6" s="11"/>
      <c r="AC6" s="45"/>
      <c r="AD6" s="4">
        <v>12.66</v>
      </c>
      <c r="AE6" s="43">
        <v>2.5</v>
      </c>
      <c r="AF6" s="44">
        <v>67</v>
      </c>
      <c r="AG6" s="45">
        <v>8.5</v>
      </c>
      <c r="AH6" s="4">
        <v>1.47</v>
      </c>
      <c r="AI6" s="43">
        <v>7</v>
      </c>
      <c r="AJ6" s="4">
        <v>17.37</v>
      </c>
      <c r="AK6" s="43">
        <v>7</v>
      </c>
      <c r="AL6" s="46"/>
    </row>
    <row r="7" spans="2:38" ht="18.75">
      <c r="B7" s="85">
        <v>4</v>
      </c>
      <c r="C7" s="5" t="s">
        <v>46</v>
      </c>
      <c r="D7" s="107">
        <f>SUM(E7+F7)</f>
        <v>32.629999999999995</v>
      </c>
      <c r="E7" s="123">
        <f>SUM(N7+S7+X7+AC7)</f>
        <v>14.629999999999999</v>
      </c>
      <c r="F7" s="5">
        <f>SUM(AE7+AG7+AI7+AK7)</f>
        <v>18</v>
      </c>
      <c r="G7" s="11">
        <v>2004</v>
      </c>
      <c r="H7" s="45">
        <v>110</v>
      </c>
      <c r="I7" s="81" t="s">
        <v>10</v>
      </c>
      <c r="J7" s="4">
        <v>9.5</v>
      </c>
      <c r="K7" s="11">
        <v>2.2</v>
      </c>
      <c r="L7" s="11">
        <v>2</v>
      </c>
      <c r="M7" s="11">
        <v>2</v>
      </c>
      <c r="N7" s="43">
        <v>7.43</v>
      </c>
      <c r="O7" s="4"/>
      <c r="P7" s="11">
        <v>7.2</v>
      </c>
      <c r="Q7" s="11">
        <v>5</v>
      </c>
      <c r="R7" s="11"/>
      <c r="S7" s="45">
        <v>7.2</v>
      </c>
      <c r="T7" s="4"/>
      <c r="U7" s="11"/>
      <c r="V7" s="11"/>
      <c r="W7" s="11"/>
      <c r="X7" s="43"/>
      <c r="Y7" s="44"/>
      <c r="Z7" s="11"/>
      <c r="AA7" s="11"/>
      <c r="AB7" s="11"/>
      <c r="AC7" s="45"/>
      <c r="AD7" s="4">
        <v>14.28</v>
      </c>
      <c r="AE7" s="43">
        <v>1</v>
      </c>
      <c r="AF7" s="44">
        <v>16</v>
      </c>
      <c r="AG7" s="45">
        <v>0.5</v>
      </c>
      <c r="AH7" s="4">
        <v>1.45</v>
      </c>
      <c r="AI7" s="43">
        <v>10</v>
      </c>
      <c r="AJ7" s="4">
        <v>17.69</v>
      </c>
      <c r="AK7" s="43">
        <v>6.5</v>
      </c>
      <c r="AL7" s="46"/>
    </row>
    <row r="8" spans="2:38" ht="18.75">
      <c r="B8" s="85">
        <v>5</v>
      </c>
      <c r="C8" s="8" t="s">
        <v>43</v>
      </c>
      <c r="D8" s="108">
        <f>SUM(E8+F8)</f>
        <v>30.46</v>
      </c>
      <c r="E8" s="124">
        <f>SUM(N8+S8+X8+AC8)</f>
        <v>13.96</v>
      </c>
      <c r="F8" s="8">
        <f>SUM(AE8+AG8+AI8+AK8)</f>
        <v>16.5</v>
      </c>
      <c r="G8" s="13">
        <v>2003</v>
      </c>
      <c r="H8" s="49">
        <v>122.5</v>
      </c>
      <c r="I8" s="82" t="s">
        <v>42</v>
      </c>
      <c r="J8" s="7">
        <v>10</v>
      </c>
      <c r="K8" s="13">
        <v>2.6</v>
      </c>
      <c r="L8" s="13">
        <v>2.6</v>
      </c>
      <c r="M8" s="13">
        <v>2.7</v>
      </c>
      <c r="N8" s="47">
        <v>7.36</v>
      </c>
      <c r="O8" s="7"/>
      <c r="P8" s="13">
        <v>6.6</v>
      </c>
      <c r="Q8" s="13">
        <v>5.5</v>
      </c>
      <c r="R8" s="13"/>
      <c r="S8" s="49">
        <v>6.6</v>
      </c>
      <c r="T8" s="7"/>
      <c r="U8" s="13"/>
      <c r="V8" s="13"/>
      <c r="W8" s="13"/>
      <c r="X8" s="47"/>
      <c r="Y8" s="48"/>
      <c r="Z8" s="13"/>
      <c r="AA8" s="13"/>
      <c r="AB8" s="13"/>
      <c r="AC8" s="49"/>
      <c r="AD8" s="7">
        <v>16.9</v>
      </c>
      <c r="AE8" s="47">
        <v>1</v>
      </c>
      <c r="AF8" s="48">
        <v>14</v>
      </c>
      <c r="AG8" s="49">
        <v>0</v>
      </c>
      <c r="AH8" s="7">
        <v>1.4</v>
      </c>
      <c r="AI8" s="47">
        <v>6</v>
      </c>
      <c r="AJ8" s="7">
        <v>16.06</v>
      </c>
      <c r="AK8" s="47">
        <v>9.5</v>
      </c>
      <c r="AL8" s="50"/>
    </row>
    <row r="9" spans="2:49" s="95" customFormat="1" ht="24" customHeight="1">
      <c r="B9" s="219" t="s">
        <v>92</v>
      </c>
      <c r="C9" s="220"/>
      <c r="D9" s="221" t="s">
        <v>95</v>
      </c>
      <c r="E9" s="220"/>
      <c r="F9" s="222"/>
      <c r="G9" s="86"/>
      <c r="H9" s="86"/>
      <c r="I9" s="87"/>
      <c r="J9" s="88"/>
      <c r="K9" s="89"/>
      <c r="L9" s="89"/>
      <c r="M9" s="89"/>
      <c r="N9" s="90"/>
      <c r="O9" s="91"/>
      <c r="P9" s="89"/>
      <c r="Q9" s="89"/>
      <c r="R9" s="89"/>
      <c r="S9" s="92"/>
      <c r="T9" s="88"/>
      <c r="U9" s="89"/>
      <c r="V9" s="89"/>
      <c r="W9" s="89"/>
      <c r="X9" s="90"/>
      <c r="Y9" s="91"/>
      <c r="Z9" s="89"/>
      <c r="AA9" s="89"/>
      <c r="AB9" s="89"/>
      <c r="AC9" s="92"/>
      <c r="AD9" s="88"/>
      <c r="AE9" s="90"/>
      <c r="AF9" s="91"/>
      <c r="AG9" s="92"/>
      <c r="AH9" s="88"/>
      <c r="AI9" s="90"/>
      <c r="AJ9" s="88"/>
      <c r="AK9" s="90"/>
      <c r="AL9" s="9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</row>
    <row r="10" spans="1:38" ht="18.75">
      <c r="A10" s="95"/>
      <c r="B10" s="143">
        <v>1</v>
      </c>
      <c r="C10" s="131" t="s">
        <v>14</v>
      </c>
      <c r="D10" s="10">
        <f aca="true" t="shared" si="0" ref="D10:D20">SUM(E10+F10)</f>
        <v>71.65</v>
      </c>
      <c r="E10" s="125">
        <f aca="true" t="shared" si="1" ref="E10:E20">SUM(N10+S10+X10+AC10)</f>
        <v>36.150000000000006</v>
      </c>
      <c r="F10" s="3">
        <f aca="true" t="shared" si="2" ref="F10:F20">SUM(AE10+AG10+AI10+AK10)</f>
        <v>35.5</v>
      </c>
      <c r="G10" s="28" t="s">
        <v>31</v>
      </c>
      <c r="H10" s="71" t="s">
        <v>88</v>
      </c>
      <c r="I10" s="83" t="s">
        <v>15</v>
      </c>
      <c r="J10" s="15">
        <v>10</v>
      </c>
      <c r="K10" s="31">
        <v>1</v>
      </c>
      <c r="L10" s="31">
        <v>1</v>
      </c>
      <c r="M10" s="31">
        <v>1.1</v>
      </c>
      <c r="N10" s="56">
        <v>8.97</v>
      </c>
      <c r="O10" s="15"/>
      <c r="P10" s="31">
        <v>9</v>
      </c>
      <c r="Q10" s="31">
        <v>9.05</v>
      </c>
      <c r="R10" s="31"/>
      <c r="S10" s="58">
        <v>9.05</v>
      </c>
      <c r="T10" s="15"/>
      <c r="U10" s="31">
        <v>9.4</v>
      </c>
      <c r="V10" s="31">
        <v>9.5</v>
      </c>
      <c r="W10" s="31">
        <v>9.4</v>
      </c>
      <c r="X10" s="56">
        <v>9.43</v>
      </c>
      <c r="Y10" s="57"/>
      <c r="Z10" s="31">
        <v>8.8</v>
      </c>
      <c r="AA10" s="31">
        <v>8.6</v>
      </c>
      <c r="AB10" s="31"/>
      <c r="AC10" s="58">
        <v>8.7</v>
      </c>
      <c r="AD10" s="15">
        <v>8.03</v>
      </c>
      <c r="AE10" s="56">
        <v>7</v>
      </c>
      <c r="AF10" s="57">
        <v>81</v>
      </c>
      <c r="AG10" s="58">
        <v>9</v>
      </c>
      <c r="AH10" s="15">
        <v>1.63</v>
      </c>
      <c r="AI10" s="56">
        <v>10</v>
      </c>
      <c r="AJ10" s="15">
        <v>15.53</v>
      </c>
      <c r="AK10" s="56">
        <v>9.5</v>
      </c>
      <c r="AL10" s="59"/>
    </row>
    <row r="11" spans="1:38" ht="18.75">
      <c r="A11" s="95"/>
      <c r="B11" s="144">
        <v>2</v>
      </c>
      <c r="C11" s="126" t="s">
        <v>22</v>
      </c>
      <c r="D11" s="11">
        <f t="shared" si="0"/>
        <v>68.14</v>
      </c>
      <c r="E11" s="126">
        <f t="shared" si="1"/>
        <v>36.14</v>
      </c>
      <c r="F11" s="5">
        <f t="shared" si="2"/>
        <v>32</v>
      </c>
      <c r="G11" s="6" t="s">
        <v>31</v>
      </c>
      <c r="H11" s="72" t="s">
        <v>86</v>
      </c>
      <c r="I11" s="81" t="s">
        <v>24</v>
      </c>
      <c r="J11" s="4">
        <v>10</v>
      </c>
      <c r="K11" s="11">
        <v>1.3</v>
      </c>
      <c r="L11" s="11">
        <v>1.2</v>
      </c>
      <c r="M11" s="11">
        <v>1.3</v>
      </c>
      <c r="N11" s="43">
        <v>8.74</v>
      </c>
      <c r="O11" s="4"/>
      <c r="P11" s="11">
        <v>8.8</v>
      </c>
      <c r="Q11" s="11">
        <v>9</v>
      </c>
      <c r="R11" s="11"/>
      <c r="S11" s="45">
        <v>9</v>
      </c>
      <c r="T11" s="4"/>
      <c r="U11" s="11">
        <v>9.2</v>
      </c>
      <c r="V11" s="11">
        <v>9.4</v>
      </c>
      <c r="W11" s="11">
        <v>9.3</v>
      </c>
      <c r="X11" s="43">
        <v>9.3</v>
      </c>
      <c r="Y11" s="44"/>
      <c r="Z11" s="11">
        <v>9</v>
      </c>
      <c r="AA11" s="11">
        <v>9.2</v>
      </c>
      <c r="AB11" s="11"/>
      <c r="AC11" s="45">
        <v>9.1</v>
      </c>
      <c r="AD11" s="4">
        <v>8.88</v>
      </c>
      <c r="AE11" s="43">
        <v>6.5</v>
      </c>
      <c r="AF11" s="44">
        <v>60</v>
      </c>
      <c r="AG11" s="45">
        <v>5.5</v>
      </c>
      <c r="AH11" s="4">
        <v>1.74</v>
      </c>
      <c r="AI11" s="43">
        <v>10</v>
      </c>
      <c r="AJ11" s="4">
        <v>14.88</v>
      </c>
      <c r="AK11" s="43">
        <v>10</v>
      </c>
      <c r="AL11" s="46"/>
    </row>
    <row r="12" spans="1:38" ht="18.75">
      <c r="A12" s="95"/>
      <c r="B12" s="144">
        <v>3</v>
      </c>
      <c r="C12" s="126" t="s">
        <v>5</v>
      </c>
      <c r="D12" s="11">
        <f t="shared" si="0"/>
        <v>64.5</v>
      </c>
      <c r="E12" s="126">
        <f t="shared" si="1"/>
        <v>36</v>
      </c>
      <c r="F12" s="5">
        <f t="shared" si="2"/>
        <v>28.5</v>
      </c>
      <c r="G12" s="6" t="s">
        <v>31</v>
      </c>
      <c r="H12" s="72" t="s">
        <v>76</v>
      </c>
      <c r="I12" s="81" t="s">
        <v>6</v>
      </c>
      <c r="J12" s="4">
        <v>10</v>
      </c>
      <c r="K12" s="11">
        <v>0.7</v>
      </c>
      <c r="L12" s="11">
        <v>0.8</v>
      </c>
      <c r="M12" s="11">
        <v>0.7</v>
      </c>
      <c r="N12" s="43">
        <v>9.27</v>
      </c>
      <c r="O12" s="4"/>
      <c r="P12" s="11">
        <v>8.05</v>
      </c>
      <c r="Q12" s="11">
        <v>7</v>
      </c>
      <c r="R12" s="11"/>
      <c r="S12" s="45">
        <v>8.05</v>
      </c>
      <c r="T12" s="4"/>
      <c r="U12" s="11">
        <v>9.6</v>
      </c>
      <c r="V12" s="11">
        <v>9.6</v>
      </c>
      <c r="W12" s="11">
        <v>9.7</v>
      </c>
      <c r="X12" s="43">
        <v>9.63</v>
      </c>
      <c r="Y12" s="44"/>
      <c r="Z12" s="11">
        <v>9</v>
      </c>
      <c r="AA12" s="11">
        <v>9.1</v>
      </c>
      <c r="AB12" s="11"/>
      <c r="AC12" s="45">
        <v>9.05</v>
      </c>
      <c r="AD12" s="4">
        <v>8.68</v>
      </c>
      <c r="AE12" s="43">
        <v>6.5</v>
      </c>
      <c r="AF12" s="44">
        <v>62</v>
      </c>
      <c r="AG12" s="45">
        <v>6</v>
      </c>
      <c r="AH12" s="4">
        <v>1.45</v>
      </c>
      <c r="AI12" s="43">
        <v>7</v>
      </c>
      <c r="AJ12" s="4">
        <v>15.88</v>
      </c>
      <c r="AK12" s="43">
        <v>9</v>
      </c>
      <c r="AL12" s="46"/>
    </row>
    <row r="13" spans="1:38" ht="18.75">
      <c r="A13" s="95"/>
      <c r="B13" s="144">
        <v>4</v>
      </c>
      <c r="C13" s="126" t="s">
        <v>17</v>
      </c>
      <c r="D13" s="11">
        <f t="shared" si="0"/>
        <v>55.44</v>
      </c>
      <c r="E13" s="126">
        <f t="shared" si="1"/>
        <v>35.94</v>
      </c>
      <c r="F13" s="5">
        <f t="shared" si="2"/>
        <v>19.5</v>
      </c>
      <c r="G13" s="6" t="s">
        <v>31</v>
      </c>
      <c r="H13" s="72" t="s">
        <v>79</v>
      </c>
      <c r="I13" s="81" t="s">
        <v>21</v>
      </c>
      <c r="J13" s="4">
        <v>10</v>
      </c>
      <c r="K13" s="11">
        <v>0.9</v>
      </c>
      <c r="L13" s="11">
        <v>0.9</v>
      </c>
      <c r="M13" s="11">
        <v>0.9</v>
      </c>
      <c r="N13" s="43">
        <v>9.14</v>
      </c>
      <c r="O13" s="4"/>
      <c r="P13" s="11">
        <v>9.1</v>
      </c>
      <c r="Q13" s="11">
        <v>8.8</v>
      </c>
      <c r="R13" s="11"/>
      <c r="S13" s="45">
        <v>9.1</v>
      </c>
      <c r="T13" s="4"/>
      <c r="U13" s="11">
        <v>9.4</v>
      </c>
      <c r="V13" s="11">
        <v>9.7</v>
      </c>
      <c r="W13" s="11">
        <v>9.7</v>
      </c>
      <c r="X13" s="43">
        <v>9.5</v>
      </c>
      <c r="Y13" s="44"/>
      <c r="Z13" s="11">
        <v>8</v>
      </c>
      <c r="AA13" s="11">
        <v>8.4</v>
      </c>
      <c r="AB13" s="11"/>
      <c r="AC13" s="45">
        <v>8.2</v>
      </c>
      <c r="AD13" s="4">
        <v>17</v>
      </c>
      <c r="AE13" s="43">
        <v>0.5</v>
      </c>
      <c r="AF13" s="44">
        <v>49</v>
      </c>
      <c r="AG13" s="45">
        <v>4</v>
      </c>
      <c r="AH13" s="4">
        <v>1.46</v>
      </c>
      <c r="AI13" s="43">
        <v>7</v>
      </c>
      <c r="AJ13" s="4">
        <v>16.31</v>
      </c>
      <c r="AK13" s="43">
        <v>8</v>
      </c>
      <c r="AL13" s="46"/>
    </row>
    <row r="14" spans="1:38" ht="18.75">
      <c r="A14" s="95"/>
      <c r="B14" s="144">
        <v>5</v>
      </c>
      <c r="C14" s="126" t="s">
        <v>18</v>
      </c>
      <c r="D14" s="11">
        <f t="shared" si="0"/>
        <v>56.730000000000004</v>
      </c>
      <c r="E14" s="126">
        <f t="shared" si="1"/>
        <v>35.230000000000004</v>
      </c>
      <c r="F14" s="5">
        <f t="shared" si="2"/>
        <v>21.5</v>
      </c>
      <c r="G14" s="6" t="s">
        <v>31</v>
      </c>
      <c r="H14" s="72" t="s">
        <v>80</v>
      </c>
      <c r="I14" s="81" t="s">
        <v>21</v>
      </c>
      <c r="J14" s="4">
        <v>10</v>
      </c>
      <c r="K14" s="11">
        <v>0.9</v>
      </c>
      <c r="L14" s="11">
        <v>0.8</v>
      </c>
      <c r="M14" s="11">
        <v>1</v>
      </c>
      <c r="N14" s="43">
        <v>9.1</v>
      </c>
      <c r="O14" s="4"/>
      <c r="P14" s="11">
        <v>8.9</v>
      </c>
      <c r="Q14" s="11">
        <v>8.8</v>
      </c>
      <c r="R14" s="11"/>
      <c r="S14" s="45">
        <v>8.9</v>
      </c>
      <c r="T14" s="4"/>
      <c r="U14" s="11">
        <v>9.5</v>
      </c>
      <c r="V14" s="11">
        <v>9.6</v>
      </c>
      <c r="W14" s="11">
        <v>9.6</v>
      </c>
      <c r="X14" s="43">
        <v>9.53</v>
      </c>
      <c r="Y14" s="44"/>
      <c r="Z14" s="11">
        <v>7.9</v>
      </c>
      <c r="AA14" s="11">
        <v>7.5</v>
      </c>
      <c r="AB14" s="11"/>
      <c r="AC14" s="45">
        <v>7.7</v>
      </c>
      <c r="AD14" s="4">
        <v>15.09</v>
      </c>
      <c r="AE14" s="43">
        <v>0.5</v>
      </c>
      <c r="AF14" s="44">
        <v>65</v>
      </c>
      <c r="AG14" s="45">
        <v>6.5</v>
      </c>
      <c r="AH14" s="4">
        <v>1.45</v>
      </c>
      <c r="AI14" s="43">
        <v>6</v>
      </c>
      <c r="AJ14" s="4">
        <v>16.1</v>
      </c>
      <c r="AK14" s="43">
        <v>8.5</v>
      </c>
      <c r="AL14" s="46"/>
    </row>
    <row r="15" spans="1:38" ht="18.75">
      <c r="A15" s="95"/>
      <c r="B15" s="144">
        <v>6</v>
      </c>
      <c r="C15" s="126" t="s">
        <v>7</v>
      </c>
      <c r="D15" s="11">
        <f t="shared" si="0"/>
        <v>59.85</v>
      </c>
      <c r="E15" s="126">
        <f t="shared" si="1"/>
        <v>34.85</v>
      </c>
      <c r="F15" s="5">
        <f t="shared" si="2"/>
        <v>25</v>
      </c>
      <c r="G15" s="6" t="s">
        <v>31</v>
      </c>
      <c r="H15" s="72" t="s">
        <v>77</v>
      </c>
      <c r="I15" s="81" t="s">
        <v>6</v>
      </c>
      <c r="J15" s="4">
        <v>10</v>
      </c>
      <c r="K15" s="11">
        <v>1</v>
      </c>
      <c r="L15" s="11">
        <v>1</v>
      </c>
      <c r="M15" s="11">
        <v>1</v>
      </c>
      <c r="N15" s="43">
        <v>9</v>
      </c>
      <c r="O15" s="4"/>
      <c r="P15" s="11">
        <v>8.4</v>
      </c>
      <c r="Q15" s="11">
        <v>8.8</v>
      </c>
      <c r="R15" s="11"/>
      <c r="S15" s="45">
        <v>8.8</v>
      </c>
      <c r="T15" s="4"/>
      <c r="U15" s="11">
        <v>9.5</v>
      </c>
      <c r="V15" s="11">
        <v>9.5</v>
      </c>
      <c r="W15" s="11">
        <v>9.5</v>
      </c>
      <c r="X15" s="43">
        <v>9.5</v>
      </c>
      <c r="Y15" s="44"/>
      <c r="Z15" s="11">
        <v>7.7</v>
      </c>
      <c r="AA15" s="11">
        <v>7.4</v>
      </c>
      <c r="AB15" s="11"/>
      <c r="AC15" s="45">
        <v>7.55</v>
      </c>
      <c r="AD15" s="4">
        <v>13.78</v>
      </c>
      <c r="AE15" s="43">
        <v>1.5</v>
      </c>
      <c r="AF15" s="44">
        <v>58</v>
      </c>
      <c r="AG15" s="45">
        <v>5.5</v>
      </c>
      <c r="AH15" s="4">
        <v>1.58</v>
      </c>
      <c r="AI15" s="43">
        <v>8.5</v>
      </c>
      <c r="AJ15" s="4">
        <v>15.65</v>
      </c>
      <c r="AK15" s="43">
        <v>9.5</v>
      </c>
      <c r="AL15" s="46"/>
    </row>
    <row r="16" spans="1:38" ht="18.75">
      <c r="A16" s="95"/>
      <c r="B16" s="144">
        <v>7</v>
      </c>
      <c r="C16" s="126" t="s">
        <v>16</v>
      </c>
      <c r="D16" s="11">
        <f t="shared" si="0"/>
        <v>59.7</v>
      </c>
      <c r="E16" s="126">
        <f t="shared" si="1"/>
        <v>34.2</v>
      </c>
      <c r="F16" s="5">
        <f t="shared" si="2"/>
        <v>25.5</v>
      </c>
      <c r="G16" s="6" t="s">
        <v>31</v>
      </c>
      <c r="H16" s="72" t="s">
        <v>77</v>
      </c>
      <c r="I16" s="81" t="s">
        <v>15</v>
      </c>
      <c r="J16" s="4">
        <v>10</v>
      </c>
      <c r="K16" s="11">
        <v>1.7</v>
      </c>
      <c r="L16" s="11">
        <v>1.6</v>
      </c>
      <c r="M16" s="11">
        <v>1.8</v>
      </c>
      <c r="N16" s="43">
        <v>8.3</v>
      </c>
      <c r="O16" s="4"/>
      <c r="P16" s="11">
        <v>8.55</v>
      </c>
      <c r="Q16" s="11">
        <v>8.55</v>
      </c>
      <c r="R16" s="11"/>
      <c r="S16" s="45">
        <v>8.55</v>
      </c>
      <c r="T16" s="4"/>
      <c r="U16" s="11">
        <v>9.2</v>
      </c>
      <c r="V16" s="11">
        <v>9.5</v>
      </c>
      <c r="W16" s="11">
        <v>9.5</v>
      </c>
      <c r="X16" s="43">
        <v>9.4</v>
      </c>
      <c r="Y16" s="44"/>
      <c r="Z16" s="11">
        <v>7.7</v>
      </c>
      <c r="AA16" s="11">
        <v>8.2</v>
      </c>
      <c r="AB16" s="11"/>
      <c r="AC16" s="45">
        <v>7.95</v>
      </c>
      <c r="AD16" s="4">
        <v>8.28</v>
      </c>
      <c r="AE16" s="43">
        <v>7</v>
      </c>
      <c r="AF16" s="44">
        <v>74</v>
      </c>
      <c r="AG16" s="45">
        <v>8</v>
      </c>
      <c r="AH16" s="4">
        <v>1.39</v>
      </c>
      <c r="AI16" s="43">
        <v>4.5</v>
      </c>
      <c r="AJ16" s="4">
        <v>17.25</v>
      </c>
      <c r="AK16" s="43">
        <v>6</v>
      </c>
      <c r="AL16" s="46"/>
    </row>
    <row r="17" spans="1:38" ht="18.75">
      <c r="A17" s="95"/>
      <c r="B17" s="144">
        <v>8</v>
      </c>
      <c r="C17" s="126" t="s">
        <v>19</v>
      </c>
      <c r="D17" s="11">
        <f t="shared" si="0"/>
        <v>49.75</v>
      </c>
      <c r="E17" s="126">
        <f t="shared" si="1"/>
        <v>33.75</v>
      </c>
      <c r="F17" s="5">
        <f t="shared" si="2"/>
        <v>16</v>
      </c>
      <c r="G17" s="6" t="s">
        <v>31</v>
      </c>
      <c r="H17" s="72" t="s">
        <v>81</v>
      </c>
      <c r="I17" s="81" t="s">
        <v>21</v>
      </c>
      <c r="J17" s="4">
        <v>10</v>
      </c>
      <c r="K17" s="11">
        <v>2.4</v>
      </c>
      <c r="L17" s="11">
        <v>2.3</v>
      </c>
      <c r="M17" s="11">
        <v>2.4</v>
      </c>
      <c r="N17" s="43">
        <v>7.64</v>
      </c>
      <c r="O17" s="44"/>
      <c r="P17" s="11">
        <v>8.6</v>
      </c>
      <c r="Q17" s="11">
        <v>8.6</v>
      </c>
      <c r="R17" s="11"/>
      <c r="S17" s="45">
        <v>8.6</v>
      </c>
      <c r="T17" s="4"/>
      <c r="U17" s="11">
        <v>8.9</v>
      </c>
      <c r="V17" s="11">
        <v>9.4</v>
      </c>
      <c r="W17" s="11">
        <v>9.2</v>
      </c>
      <c r="X17" s="43">
        <v>9.16</v>
      </c>
      <c r="Y17" s="44"/>
      <c r="Z17" s="11">
        <v>8</v>
      </c>
      <c r="AA17" s="11">
        <v>8.7</v>
      </c>
      <c r="AB17" s="11"/>
      <c r="AC17" s="45">
        <v>8.35</v>
      </c>
      <c r="AD17" s="4">
        <v>0</v>
      </c>
      <c r="AE17" s="43">
        <v>0</v>
      </c>
      <c r="AF17" s="44">
        <v>50</v>
      </c>
      <c r="AG17" s="45">
        <v>4</v>
      </c>
      <c r="AH17" s="4">
        <v>1.46</v>
      </c>
      <c r="AI17" s="43">
        <v>5.5</v>
      </c>
      <c r="AJ17" s="4">
        <v>17.1</v>
      </c>
      <c r="AK17" s="43">
        <v>6.5</v>
      </c>
      <c r="AL17" s="46"/>
    </row>
    <row r="18" spans="1:38" ht="18.75">
      <c r="A18" s="95"/>
      <c r="B18" s="144">
        <v>9</v>
      </c>
      <c r="C18" s="126" t="s">
        <v>23</v>
      </c>
      <c r="D18" s="11">
        <f t="shared" si="0"/>
        <v>65.1</v>
      </c>
      <c r="E18" s="126">
        <f t="shared" si="1"/>
        <v>33.6</v>
      </c>
      <c r="F18" s="5">
        <f t="shared" si="2"/>
        <v>31.5</v>
      </c>
      <c r="G18" s="6" t="s">
        <v>31</v>
      </c>
      <c r="H18" s="72" t="s">
        <v>87</v>
      </c>
      <c r="I18" s="81" t="s">
        <v>24</v>
      </c>
      <c r="J18" s="4">
        <v>10</v>
      </c>
      <c r="K18" s="11">
        <v>2.2</v>
      </c>
      <c r="L18" s="11">
        <v>2.1</v>
      </c>
      <c r="M18" s="11">
        <v>2.3</v>
      </c>
      <c r="N18" s="43">
        <v>7.8</v>
      </c>
      <c r="O18" s="44"/>
      <c r="P18" s="11">
        <v>8</v>
      </c>
      <c r="Q18" s="11">
        <v>8.25</v>
      </c>
      <c r="R18" s="11"/>
      <c r="S18" s="45">
        <v>8.25</v>
      </c>
      <c r="T18" s="4"/>
      <c r="U18" s="11">
        <v>9</v>
      </c>
      <c r="V18" s="11">
        <v>9</v>
      </c>
      <c r="W18" s="11">
        <v>8.9</v>
      </c>
      <c r="X18" s="43">
        <v>9</v>
      </c>
      <c r="Y18" s="44"/>
      <c r="Z18" s="11">
        <v>8.7</v>
      </c>
      <c r="AA18" s="11">
        <v>8.4</v>
      </c>
      <c r="AB18" s="11"/>
      <c r="AC18" s="45">
        <v>8.55</v>
      </c>
      <c r="AD18" s="4">
        <v>9.5</v>
      </c>
      <c r="AE18" s="43">
        <v>5.5</v>
      </c>
      <c r="AF18" s="44">
        <v>80</v>
      </c>
      <c r="AG18" s="45">
        <v>9</v>
      </c>
      <c r="AH18" s="4">
        <v>1.47</v>
      </c>
      <c r="AI18" s="43">
        <v>9</v>
      </c>
      <c r="AJ18" s="4">
        <v>16.32</v>
      </c>
      <c r="AK18" s="43">
        <v>8</v>
      </c>
      <c r="AL18" s="46"/>
    </row>
    <row r="19" spans="1:38" ht="18.75">
      <c r="A19" s="95"/>
      <c r="B19" s="144">
        <v>10</v>
      </c>
      <c r="C19" s="126" t="s">
        <v>25</v>
      </c>
      <c r="D19" s="11">
        <f t="shared" si="0"/>
        <v>50.63</v>
      </c>
      <c r="E19" s="126">
        <f t="shared" si="1"/>
        <v>30.130000000000003</v>
      </c>
      <c r="F19" s="5">
        <f t="shared" si="2"/>
        <v>20.5</v>
      </c>
      <c r="G19" s="6" t="s">
        <v>31</v>
      </c>
      <c r="H19" s="72" t="s">
        <v>88</v>
      </c>
      <c r="I19" s="81" t="s">
        <v>24</v>
      </c>
      <c r="J19" s="4">
        <v>10</v>
      </c>
      <c r="K19" s="11">
        <v>3.1</v>
      </c>
      <c r="L19" s="11">
        <v>3.2</v>
      </c>
      <c r="M19" s="11">
        <v>3.3</v>
      </c>
      <c r="N19" s="43">
        <v>6.8</v>
      </c>
      <c r="O19" s="44"/>
      <c r="P19" s="11">
        <v>8</v>
      </c>
      <c r="Q19" s="11">
        <v>7.8</v>
      </c>
      <c r="R19" s="11"/>
      <c r="S19" s="45">
        <v>8</v>
      </c>
      <c r="T19" s="4"/>
      <c r="U19" s="11">
        <v>8</v>
      </c>
      <c r="V19" s="11">
        <v>8</v>
      </c>
      <c r="W19" s="11">
        <v>7.8</v>
      </c>
      <c r="X19" s="43">
        <v>7.93</v>
      </c>
      <c r="Y19" s="44"/>
      <c r="Z19" s="11">
        <v>7.4</v>
      </c>
      <c r="AA19" s="11">
        <v>7.4</v>
      </c>
      <c r="AB19" s="11"/>
      <c r="AC19" s="45">
        <v>7.4</v>
      </c>
      <c r="AD19" s="4">
        <v>11.53</v>
      </c>
      <c r="AE19" s="43">
        <v>2.5</v>
      </c>
      <c r="AF19" s="44">
        <v>56</v>
      </c>
      <c r="AG19" s="45">
        <v>5</v>
      </c>
      <c r="AH19" s="4">
        <v>1.41</v>
      </c>
      <c r="AI19" s="43">
        <v>5.5</v>
      </c>
      <c r="AJ19" s="4">
        <v>16.68</v>
      </c>
      <c r="AK19" s="43">
        <v>7.5</v>
      </c>
      <c r="AL19" s="46"/>
    </row>
    <row r="20" spans="1:38" ht="18.75">
      <c r="A20" s="95"/>
      <c r="B20" s="145">
        <v>11</v>
      </c>
      <c r="C20" s="127" t="s">
        <v>13</v>
      </c>
      <c r="D20" s="13">
        <f t="shared" si="0"/>
        <v>43.7</v>
      </c>
      <c r="E20" s="127">
        <f t="shared" si="1"/>
        <v>27.700000000000003</v>
      </c>
      <c r="F20" s="8">
        <f t="shared" si="2"/>
        <v>16</v>
      </c>
      <c r="G20" s="9" t="s">
        <v>31</v>
      </c>
      <c r="H20" s="73" t="s">
        <v>78</v>
      </c>
      <c r="I20" s="82" t="s">
        <v>10</v>
      </c>
      <c r="J20" s="7">
        <v>10</v>
      </c>
      <c r="K20" s="13">
        <v>3.1</v>
      </c>
      <c r="L20" s="13">
        <v>3</v>
      </c>
      <c r="M20" s="13">
        <v>3.5</v>
      </c>
      <c r="N20" s="47">
        <v>6.8</v>
      </c>
      <c r="O20" s="48"/>
      <c r="P20" s="13">
        <v>7</v>
      </c>
      <c r="Q20" s="13">
        <v>6</v>
      </c>
      <c r="R20" s="13"/>
      <c r="S20" s="49">
        <v>7</v>
      </c>
      <c r="T20" s="7"/>
      <c r="U20" s="13">
        <v>7.9</v>
      </c>
      <c r="V20" s="13">
        <v>8</v>
      </c>
      <c r="W20" s="13">
        <v>7.8</v>
      </c>
      <c r="X20" s="47">
        <v>7.9</v>
      </c>
      <c r="Y20" s="48"/>
      <c r="Z20" s="13">
        <v>6</v>
      </c>
      <c r="AA20" s="13">
        <v>6</v>
      </c>
      <c r="AB20" s="13"/>
      <c r="AC20" s="49">
        <v>6</v>
      </c>
      <c r="AD20" s="7">
        <v>0</v>
      </c>
      <c r="AE20" s="47">
        <v>0</v>
      </c>
      <c r="AF20" s="48">
        <v>50</v>
      </c>
      <c r="AG20" s="49">
        <v>4</v>
      </c>
      <c r="AH20" s="7">
        <v>1.34</v>
      </c>
      <c r="AI20" s="47">
        <v>5</v>
      </c>
      <c r="AJ20" s="7">
        <v>18</v>
      </c>
      <c r="AK20" s="47">
        <v>7</v>
      </c>
      <c r="AL20" s="50"/>
    </row>
    <row r="21" spans="2:49" s="105" customFormat="1" ht="21.75" customHeight="1">
      <c r="B21" s="215" t="s">
        <v>93</v>
      </c>
      <c r="C21" s="216"/>
      <c r="D21" s="129"/>
      <c r="E21" s="96"/>
      <c r="F21" s="96"/>
      <c r="G21" s="97"/>
      <c r="H21" s="98"/>
      <c r="I21" s="99"/>
      <c r="J21" s="100"/>
      <c r="K21" s="97"/>
      <c r="L21" s="97"/>
      <c r="M21" s="97"/>
      <c r="N21" s="101"/>
      <c r="O21" s="102"/>
      <c r="P21" s="97"/>
      <c r="Q21" s="97"/>
      <c r="R21" s="97"/>
      <c r="S21" s="98"/>
      <c r="T21" s="100"/>
      <c r="U21" s="97"/>
      <c r="V21" s="97"/>
      <c r="W21" s="97"/>
      <c r="X21" s="101"/>
      <c r="Y21" s="102"/>
      <c r="Z21" s="97"/>
      <c r="AA21" s="97"/>
      <c r="AB21" s="97"/>
      <c r="AC21" s="98"/>
      <c r="AD21" s="100"/>
      <c r="AE21" s="101"/>
      <c r="AF21" s="102"/>
      <c r="AG21" s="98"/>
      <c r="AH21" s="100"/>
      <c r="AI21" s="101"/>
      <c r="AJ21" s="100"/>
      <c r="AK21" s="101"/>
      <c r="AL21" s="103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</row>
    <row r="22" spans="1:38" ht="18.75">
      <c r="A22" s="95"/>
      <c r="B22" s="143">
        <v>1</v>
      </c>
      <c r="C22" s="131" t="s">
        <v>84</v>
      </c>
      <c r="D22" s="10">
        <f aca="true" t="shared" si="3" ref="D22:D43">SUM(E22+F22)</f>
        <v>62.66</v>
      </c>
      <c r="E22" s="125">
        <f aca="true" t="shared" si="4" ref="E22:E43">SUM(N22+S22+X22+AC22)</f>
        <v>35.66</v>
      </c>
      <c r="F22" s="3">
        <f aca="true" t="shared" si="5" ref="F22:F43">SUM(AE22+AG22+AI22+AK22)</f>
        <v>27</v>
      </c>
      <c r="G22" s="28" t="s">
        <v>48</v>
      </c>
      <c r="H22" s="71" t="s">
        <v>85</v>
      </c>
      <c r="I22" s="83" t="s">
        <v>49</v>
      </c>
      <c r="J22" s="15">
        <v>10</v>
      </c>
      <c r="K22" s="31">
        <v>0.8</v>
      </c>
      <c r="L22" s="31">
        <v>0.7</v>
      </c>
      <c r="M22" s="31">
        <v>0.6</v>
      </c>
      <c r="N22" s="56">
        <v>9.3</v>
      </c>
      <c r="O22" s="57"/>
      <c r="P22" s="31">
        <v>8</v>
      </c>
      <c r="Q22" s="31">
        <v>8.6</v>
      </c>
      <c r="R22" s="31"/>
      <c r="S22" s="58">
        <v>8.6</v>
      </c>
      <c r="T22" s="15"/>
      <c r="U22" s="31">
        <v>8.7</v>
      </c>
      <c r="V22" s="31">
        <v>8.7</v>
      </c>
      <c r="W22" s="31">
        <v>9.2</v>
      </c>
      <c r="X22" s="56">
        <v>8.86</v>
      </c>
      <c r="Y22" s="57"/>
      <c r="Z22" s="31">
        <v>9</v>
      </c>
      <c r="AA22" s="31">
        <v>8.8</v>
      </c>
      <c r="AB22" s="31"/>
      <c r="AC22" s="58">
        <v>8.9</v>
      </c>
      <c r="AD22" s="15">
        <v>16.03</v>
      </c>
      <c r="AE22" s="56">
        <v>1</v>
      </c>
      <c r="AF22" s="57">
        <v>75</v>
      </c>
      <c r="AG22" s="58">
        <v>10</v>
      </c>
      <c r="AH22" s="15">
        <v>1.46</v>
      </c>
      <c r="AI22" s="56">
        <v>9</v>
      </c>
      <c r="AJ22" s="15">
        <v>17.34</v>
      </c>
      <c r="AK22" s="56">
        <v>7</v>
      </c>
      <c r="AL22" s="59"/>
    </row>
    <row r="23" spans="1:38" ht="18.75">
      <c r="A23" s="95"/>
      <c r="B23" s="144">
        <v>2</v>
      </c>
      <c r="C23" s="126" t="s">
        <v>82</v>
      </c>
      <c r="D23" s="11">
        <f t="shared" si="3"/>
        <v>59.25</v>
      </c>
      <c r="E23" s="126">
        <f t="shared" si="4"/>
        <v>34.75</v>
      </c>
      <c r="F23" s="5">
        <f t="shared" si="5"/>
        <v>24.5</v>
      </c>
      <c r="G23" s="6" t="s">
        <v>48</v>
      </c>
      <c r="H23" s="72" t="s">
        <v>83</v>
      </c>
      <c r="I23" s="81" t="s">
        <v>49</v>
      </c>
      <c r="J23" s="4">
        <v>10</v>
      </c>
      <c r="K23" s="11">
        <v>1</v>
      </c>
      <c r="L23" s="11">
        <v>0.8</v>
      </c>
      <c r="M23" s="11">
        <v>0.9</v>
      </c>
      <c r="N23" s="43">
        <v>9.1</v>
      </c>
      <c r="O23" s="44"/>
      <c r="P23" s="11">
        <v>8.7</v>
      </c>
      <c r="Q23" s="11">
        <v>8.15</v>
      </c>
      <c r="R23" s="11"/>
      <c r="S23" s="45">
        <v>8.7</v>
      </c>
      <c r="T23" s="4"/>
      <c r="U23" s="11">
        <v>8.7</v>
      </c>
      <c r="V23" s="11">
        <v>8.8</v>
      </c>
      <c r="W23" s="11">
        <v>8.6</v>
      </c>
      <c r="X23" s="43">
        <v>8.7</v>
      </c>
      <c r="Y23" s="44"/>
      <c r="Z23" s="11">
        <v>8.4</v>
      </c>
      <c r="AA23" s="11">
        <v>8.1</v>
      </c>
      <c r="AB23" s="11"/>
      <c r="AC23" s="45">
        <v>8.25</v>
      </c>
      <c r="AD23" s="4">
        <v>15.5</v>
      </c>
      <c r="AE23" s="43">
        <v>1.5</v>
      </c>
      <c r="AF23" s="44">
        <v>80</v>
      </c>
      <c r="AG23" s="45">
        <v>10</v>
      </c>
      <c r="AH23" s="4">
        <v>1.36</v>
      </c>
      <c r="AI23" s="43">
        <v>6</v>
      </c>
      <c r="AJ23" s="4">
        <v>17.37</v>
      </c>
      <c r="AK23" s="43">
        <v>7</v>
      </c>
      <c r="AL23" s="46"/>
    </row>
    <row r="24" spans="1:38" ht="18.75">
      <c r="A24" s="95"/>
      <c r="B24" s="144">
        <v>3</v>
      </c>
      <c r="C24" s="126" t="s">
        <v>74</v>
      </c>
      <c r="D24" s="11">
        <f t="shared" si="3"/>
        <v>52.230000000000004</v>
      </c>
      <c r="E24" s="126">
        <f t="shared" si="4"/>
        <v>34.730000000000004</v>
      </c>
      <c r="F24" s="5">
        <f t="shared" si="5"/>
        <v>17.5</v>
      </c>
      <c r="G24" s="11">
        <v>2003</v>
      </c>
      <c r="H24" s="45">
        <v>114</v>
      </c>
      <c r="I24" s="81" t="s">
        <v>75</v>
      </c>
      <c r="J24" s="4">
        <v>10</v>
      </c>
      <c r="K24" s="11">
        <v>1.3</v>
      </c>
      <c r="L24" s="11">
        <v>1.4</v>
      </c>
      <c r="M24" s="11">
        <v>1.3</v>
      </c>
      <c r="N24" s="43">
        <v>8.67</v>
      </c>
      <c r="O24" s="44"/>
      <c r="P24" s="11">
        <v>8.8</v>
      </c>
      <c r="Q24" s="11">
        <v>9</v>
      </c>
      <c r="R24" s="11"/>
      <c r="S24" s="45">
        <v>9</v>
      </c>
      <c r="T24" s="4"/>
      <c r="U24" s="11">
        <v>9.2</v>
      </c>
      <c r="V24" s="11">
        <v>9</v>
      </c>
      <c r="W24" s="11">
        <v>9</v>
      </c>
      <c r="X24" s="43">
        <v>9.06</v>
      </c>
      <c r="Y24" s="44"/>
      <c r="Z24" s="11">
        <v>8.2</v>
      </c>
      <c r="AA24" s="11">
        <v>7.8</v>
      </c>
      <c r="AB24" s="11"/>
      <c r="AC24" s="45">
        <v>8</v>
      </c>
      <c r="AD24" s="4">
        <v>17.53</v>
      </c>
      <c r="AE24" s="43">
        <v>1</v>
      </c>
      <c r="AF24" s="44">
        <v>40</v>
      </c>
      <c r="AG24" s="45">
        <v>4</v>
      </c>
      <c r="AH24" s="4">
        <v>1.33</v>
      </c>
      <c r="AI24" s="43">
        <v>6.5</v>
      </c>
      <c r="AJ24" s="4">
        <v>17.85</v>
      </c>
      <c r="AK24" s="43">
        <v>6</v>
      </c>
      <c r="AL24" s="46"/>
    </row>
    <row r="25" spans="1:38" ht="18.75">
      <c r="A25" s="95"/>
      <c r="B25" s="144">
        <v>4</v>
      </c>
      <c r="C25" s="126" t="s">
        <v>39</v>
      </c>
      <c r="D25" s="11">
        <f t="shared" si="3"/>
        <v>59.68</v>
      </c>
      <c r="E25" s="126">
        <f t="shared" si="4"/>
        <v>34.18</v>
      </c>
      <c r="F25" s="5">
        <f t="shared" si="5"/>
        <v>25.5</v>
      </c>
      <c r="G25" s="11">
        <v>2003</v>
      </c>
      <c r="H25" s="45">
        <v>118.5</v>
      </c>
      <c r="I25" s="81" t="s">
        <v>42</v>
      </c>
      <c r="J25" s="4">
        <v>10</v>
      </c>
      <c r="K25" s="11">
        <v>1.2</v>
      </c>
      <c r="L25" s="11">
        <v>1.3</v>
      </c>
      <c r="M25" s="11">
        <v>1.1</v>
      </c>
      <c r="N25" s="43">
        <v>8.8</v>
      </c>
      <c r="O25" s="44"/>
      <c r="P25" s="11">
        <v>7.8</v>
      </c>
      <c r="Q25" s="11">
        <v>7.85</v>
      </c>
      <c r="R25" s="11"/>
      <c r="S25" s="45">
        <v>7.85</v>
      </c>
      <c r="T25" s="4"/>
      <c r="U25" s="11">
        <v>8.9</v>
      </c>
      <c r="V25" s="11">
        <v>8.6</v>
      </c>
      <c r="W25" s="11">
        <v>8.7</v>
      </c>
      <c r="X25" s="43">
        <v>8.73</v>
      </c>
      <c r="Y25" s="44"/>
      <c r="Z25" s="11">
        <v>8.8</v>
      </c>
      <c r="AA25" s="11">
        <v>8.8</v>
      </c>
      <c r="AB25" s="11"/>
      <c r="AC25" s="45">
        <v>8.8</v>
      </c>
      <c r="AD25" s="4">
        <v>13.88</v>
      </c>
      <c r="AE25" s="43">
        <v>2</v>
      </c>
      <c r="AF25" s="44">
        <v>66</v>
      </c>
      <c r="AG25" s="45">
        <v>8.5</v>
      </c>
      <c r="AH25" s="4">
        <v>1.36</v>
      </c>
      <c r="AI25" s="43">
        <v>6</v>
      </c>
      <c r="AJ25" s="4">
        <v>16.34</v>
      </c>
      <c r="AK25" s="43">
        <v>9</v>
      </c>
      <c r="AL25" s="46"/>
    </row>
    <row r="26" spans="1:38" ht="18.75">
      <c r="A26" s="95"/>
      <c r="B26" s="144">
        <v>5</v>
      </c>
      <c r="C26" s="126" t="s">
        <v>12</v>
      </c>
      <c r="D26" s="11">
        <f t="shared" si="3"/>
        <v>55.36</v>
      </c>
      <c r="E26" s="126">
        <f t="shared" si="4"/>
        <v>33.86</v>
      </c>
      <c r="F26" s="5">
        <f t="shared" si="5"/>
        <v>21.5</v>
      </c>
      <c r="G26" s="11">
        <v>2003</v>
      </c>
      <c r="H26" s="45">
        <v>118</v>
      </c>
      <c r="I26" s="81" t="s">
        <v>10</v>
      </c>
      <c r="J26" s="4">
        <v>10</v>
      </c>
      <c r="K26" s="11">
        <v>1.8</v>
      </c>
      <c r="L26" s="11">
        <v>1.9</v>
      </c>
      <c r="M26" s="11">
        <v>1.7</v>
      </c>
      <c r="N26" s="43">
        <v>8.2</v>
      </c>
      <c r="O26" s="44"/>
      <c r="P26" s="11">
        <v>8</v>
      </c>
      <c r="Q26" s="11">
        <v>8.2</v>
      </c>
      <c r="R26" s="11"/>
      <c r="S26" s="45">
        <v>8.2</v>
      </c>
      <c r="T26" s="4"/>
      <c r="U26" s="11">
        <v>8.5</v>
      </c>
      <c r="V26" s="11">
        <v>8.8</v>
      </c>
      <c r="W26" s="11">
        <v>8.7</v>
      </c>
      <c r="X26" s="43">
        <v>8.66</v>
      </c>
      <c r="Y26" s="44"/>
      <c r="Z26" s="11">
        <v>8.8</v>
      </c>
      <c r="AA26" s="11">
        <v>8.8</v>
      </c>
      <c r="AB26" s="11"/>
      <c r="AC26" s="45">
        <v>8.8</v>
      </c>
      <c r="AD26" s="4">
        <v>12.88</v>
      </c>
      <c r="AE26" s="43">
        <v>2.5</v>
      </c>
      <c r="AF26" s="44">
        <v>58</v>
      </c>
      <c r="AG26" s="45">
        <v>7</v>
      </c>
      <c r="AH26" s="4">
        <v>1.34</v>
      </c>
      <c r="AI26" s="43">
        <v>6</v>
      </c>
      <c r="AJ26" s="4">
        <v>17.82</v>
      </c>
      <c r="AK26" s="43">
        <v>6</v>
      </c>
      <c r="AL26" s="46"/>
    </row>
    <row r="27" spans="1:38" ht="18.75">
      <c r="A27" s="95"/>
      <c r="B27" s="144">
        <v>6</v>
      </c>
      <c r="C27" s="126" t="s">
        <v>40</v>
      </c>
      <c r="D27" s="11">
        <f t="shared" si="3"/>
        <v>61.61</v>
      </c>
      <c r="E27" s="126">
        <f t="shared" si="4"/>
        <v>33.61</v>
      </c>
      <c r="F27" s="5">
        <f t="shared" si="5"/>
        <v>28</v>
      </c>
      <c r="G27" s="11">
        <v>2003</v>
      </c>
      <c r="H27" s="45">
        <v>118</v>
      </c>
      <c r="I27" s="81" t="s">
        <v>42</v>
      </c>
      <c r="J27" s="4">
        <v>10</v>
      </c>
      <c r="K27" s="11">
        <v>0.8</v>
      </c>
      <c r="L27" s="11">
        <v>0.8</v>
      </c>
      <c r="M27" s="11">
        <v>0.8</v>
      </c>
      <c r="N27" s="43">
        <v>9.2</v>
      </c>
      <c r="O27" s="44"/>
      <c r="P27" s="11">
        <v>7.75</v>
      </c>
      <c r="Q27" s="11">
        <v>7.1</v>
      </c>
      <c r="R27" s="11"/>
      <c r="S27" s="45">
        <v>7.75</v>
      </c>
      <c r="T27" s="4"/>
      <c r="U27" s="11">
        <v>8.8</v>
      </c>
      <c r="V27" s="11">
        <v>8.8</v>
      </c>
      <c r="W27" s="11">
        <v>9</v>
      </c>
      <c r="X27" s="43">
        <v>8.86</v>
      </c>
      <c r="Y27" s="44"/>
      <c r="Z27" s="11">
        <v>8</v>
      </c>
      <c r="AA27" s="11">
        <v>7.6</v>
      </c>
      <c r="AB27" s="11"/>
      <c r="AC27" s="45">
        <v>7.8</v>
      </c>
      <c r="AD27" s="4">
        <v>8.34</v>
      </c>
      <c r="AE27" s="43">
        <v>7.5</v>
      </c>
      <c r="AF27" s="44">
        <v>74</v>
      </c>
      <c r="AG27" s="45">
        <v>9.5</v>
      </c>
      <c r="AH27" s="4">
        <v>1.38</v>
      </c>
      <c r="AI27" s="43">
        <v>6.5</v>
      </c>
      <c r="AJ27" s="4">
        <v>18.59</v>
      </c>
      <c r="AK27" s="43">
        <v>4.5</v>
      </c>
      <c r="AL27" s="46"/>
    </row>
    <row r="28" spans="1:38" ht="18.75">
      <c r="A28" s="95"/>
      <c r="B28" s="144">
        <v>7</v>
      </c>
      <c r="C28" s="126" t="s">
        <v>38</v>
      </c>
      <c r="D28" s="11">
        <f t="shared" si="3"/>
        <v>59.89</v>
      </c>
      <c r="E28" s="126">
        <f t="shared" si="4"/>
        <v>32.39</v>
      </c>
      <c r="F28" s="5">
        <f t="shared" si="5"/>
        <v>27.5</v>
      </c>
      <c r="G28" s="11">
        <v>2003</v>
      </c>
      <c r="H28" s="45">
        <v>121</v>
      </c>
      <c r="I28" s="81" t="s">
        <v>42</v>
      </c>
      <c r="J28" s="4">
        <v>10</v>
      </c>
      <c r="K28" s="11">
        <v>1</v>
      </c>
      <c r="L28" s="11">
        <v>1.1</v>
      </c>
      <c r="M28" s="11">
        <v>1</v>
      </c>
      <c r="N28" s="43">
        <v>8.96</v>
      </c>
      <c r="O28" s="44"/>
      <c r="P28" s="11">
        <v>7.5</v>
      </c>
      <c r="Q28" s="11">
        <v>8</v>
      </c>
      <c r="R28" s="11"/>
      <c r="S28" s="45">
        <v>8</v>
      </c>
      <c r="T28" s="4"/>
      <c r="U28" s="11">
        <v>7.7</v>
      </c>
      <c r="V28" s="11">
        <v>7</v>
      </c>
      <c r="W28" s="11">
        <v>7.3</v>
      </c>
      <c r="X28" s="43">
        <v>7.33</v>
      </c>
      <c r="Y28" s="44"/>
      <c r="Z28" s="11">
        <v>8.3</v>
      </c>
      <c r="AA28" s="11">
        <v>8.1</v>
      </c>
      <c r="AB28" s="11"/>
      <c r="AC28" s="45">
        <v>8.1</v>
      </c>
      <c r="AD28" s="4">
        <v>12.44</v>
      </c>
      <c r="AE28" s="43">
        <v>2.5</v>
      </c>
      <c r="AF28" s="44">
        <v>74</v>
      </c>
      <c r="AG28" s="45">
        <v>9.5</v>
      </c>
      <c r="AH28" s="4">
        <v>1.52</v>
      </c>
      <c r="AI28" s="43">
        <v>9</v>
      </c>
      <c r="AJ28" s="4">
        <v>17.59</v>
      </c>
      <c r="AK28" s="43">
        <v>6.5</v>
      </c>
      <c r="AL28" s="46"/>
    </row>
    <row r="29" spans="1:38" ht="18.75">
      <c r="A29" s="95"/>
      <c r="B29" s="144">
        <v>8</v>
      </c>
      <c r="C29" s="126" t="s">
        <v>47</v>
      </c>
      <c r="D29" s="11">
        <f t="shared" si="3"/>
        <v>57.3</v>
      </c>
      <c r="E29" s="126">
        <f t="shared" si="4"/>
        <v>32.3</v>
      </c>
      <c r="F29" s="5">
        <f t="shared" si="5"/>
        <v>25</v>
      </c>
      <c r="G29" s="11">
        <v>2003</v>
      </c>
      <c r="H29" s="45">
        <v>124</v>
      </c>
      <c r="I29" s="81" t="s">
        <v>42</v>
      </c>
      <c r="J29" s="4">
        <v>10</v>
      </c>
      <c r="K29" s="11">
        <v>1.8</v>
      </c>
      <c r="L29" s="11">
        <v>1.8</v>
      </c>
      <c r="M29" s="11">
        <v>1.8</v>
      </c>
      <c r="N29" s="43">
        <v>8.2</v>
      </c>
      <c r="O29" s="44"/>
      <c r="P29" s="11">
        <v>7.7</v>
      </c>
      <c r="Q29" s="11">
        <v>7.4</v>
      </c>
      <c r="R29" s="11"/>
      <c r="S29" s="45">
        <v>7.7</v>
      </c>
      <c r="T29" s="4"/>
      <c r="U29" s="11">
        <v>7.9</v>
      </c>
      <c r="V29" s="11">
        <v>8.1</v>
      </c>
      <c r="W29" s="11">
        <v>7.7</v>
      </c>
      <c r="X29" s="43">
        <v>7.9</v>
      </c>
      <c r="Y29" s="44"/>
      <c r="Z29" s="11">
        <v>8.6</v>
      </c>
      <c r="AA29" s="11">
        <v>8.4</v>
      </c>
      <c r="AB29" s="11"/>
      <c r="AC29" s="45">
        <v>8.5</v>
      </c>
      <c r="AD29" s="4">
        <v>10.91</v>
      </c>
      <c r="AE29" s="43">
        <v>3</v>
      </c>
      <c r="AF29" s="44">
        <v>66</v>
      </c>
      <c r="AG29" s="45">
        <v>8.5</v>
      </c>
      <c r="AH29" s="4">
        <v>1.39</v>
      </c>
      <c r="AI29" s="43">
        <v>5.5</v>
      </c>
      <c r="AJ29" s="4">
        <v>16.97</v>
      </c>
      <c r="AK29" s="43">
        <v>8</v>
      </c>
      <c r="AL29" s="46"/>
    </row>
    <row r="30" spans="1:38" ht="18.75">
      <c r="A30" s="95"/>
      <c r="B30" s="144">
        <v>9</v>
      </c>
      <c r="C30" s="126" t="s">
        <v>8</v>
      </c>
      <c r="D30" s="11">
        <f t="shared" si="3"/>
        <v>52.28</v>
      </c>
      <c r="E30" s="126">
        <f t="shared" si="4"/>
        <v>31.78</v>
      </c>
      <c r="F30" s="5">
        <f t="shared" si="5"/>
        <v>20.5</v>
      </c>
      <c r="G30" s="11">
        <v>2003</v>
      </c>
      <c r="H30" s="45">
        <v>110</v>
      </c>
      <c r="I30" s="81" t="s">
        <v>10</v>
      </c>
      <c r="J30" s="4">
        <v>10</v>
      </c>
      <c r="K30" s="11">
        <v>1.9</v>
      </c>
      <c r="L30" s="11">
        <v>1.6</v>
      </c>
      <c r="M30" s="11">
        <v>1.7</v>
      </c>
      <c r="N30" s="43">
        <v>8.27</v>
      </c>
      <c r="O30" s="44"/>
      <c r="P30" s="11">
        <v>7.5</v>
      </c>
      <c r="Q30" s="11">
        <v>7.75</v>
      </c>
      <c r="R30" s="11"/>
      <c r="S30" s="45">
        <v>7.75</v>
      </c>
      <c r="T30" s="4"/>
      <c r="U30" s="11">
        <v>8</v>
      </c>
      <c r="V30" s="11">
        <v>8.2</v>
      </c>
      <c r="W30" s="11">
        <v>8.3</v>
      </c>
      <c r="X30" s="43">
        <v>8.16</v>
      </c>
      <c r="Y30" s="44"/>
      <c r="Z30" s="11">
        <v>7.8</v>
      </c>
      <c r="AA30" s="11">
        <v>7.4</v>
      </c>
      <c r="AB30" s="11"/>
      <c r="AC30" s="45">
        <v>7.6</v>
      </c>
      <c r="AD30" s="4">
        <v>18.47</v>
      </c>
      <c r="AE30" s="43">
        <v>1</v>
      </c>
      <c r="AF30" s="44">
        <v>65</v>
      </c>
      <c r="AG30" s="45">
        <v>8</v>
      </c>
      <c r="AH30" s="4">
        <v>1.21</v>
      </c>
      <c r="AI30" s="43">
        <v>5</v>
      </c>
      <c r="AJ30" s="4">
        <v>17.5</v>
      </c>
      <c r="AK30" s="43">
        <v>6.5</v>
      </c>
      <c r="AL30" s="46"/>
    </row>
    <row r="31" spans="1:38" ht="18.75">
      <c r="A31" s="95"/>
      <c r="B31" s="144">
        <v>10</v>
      </c>
      <c r="C31" s="126" t="s">
        <v>41</v>
      </c>
      <c r="D31" s="11">
        <f t="shared" si="3"/>
        <v>54.26</v>
      </c>
      <c r="E31" s="126">
        <f t="shared" si="4"/>
        <v>31.259999999999998</v>
      </c>
      <c r="F31" s="5">
        <f t="shared" si="5"/>
        <v>23</v>
      </c>
      <c r="G31" s="11">
        <v>2003</v>
      </c>
      <c r="H31" s="45">
        <v>130</v>
      </c>
      <c r="I31" s="81" t="s">
        <v>42</v>
      </c>
      <c r="J31" s="4">
        <v>10</v>
      </c>
      <c r="K31" s="11">
        <v>1.6</v>
      </c>
      <c r="L31" s="11">
        <v>1.6</v>
      </c>
      <c r="M31" s="11">
        <v>1.5</v>
      </c>
      <c r="N31" s="43">
        <v>8.43</v>
      </c>
      <c r="O31" s="44"/>
      <c r="P31" s="11">
        <v>7.8</v>
      </c>
      <c r="Q31" s="11">
        <v>7.6</v>
      </c>
      <c r="R31" s="11"/>
      <c r="S31" s="45">
        <v>7.8</v>
      </c>
      <c r="T31" s="4"/>
      <c r="U31" s="11">
        <v>8</v>
      </c>
      <c r="V31" s="11">
        <v>7.9</v>
      </c>
      <c r="W31" s="11">
        <v>7.9</v>
      </c>
      <c r="X31" s="43">
        <v>7.93</v>
      </c>
      <c r="Y31" s="44"/>
      <c r="Z31" s="11">
        <v>7</v>
      </c>
      <c r="AA31" s="11">
        <v>7.2</v>
      </c>
      <c r="AB31" s="11"/>
      <c r="AC31" s="45">
        <v>7.1</v>
      </c>
      <c r="AD31" s="4">
        <v>13.75</v>
      </c>
      <c r="AE31" s="43">
        <v>2</v>
      </c>
      <c r="AF31" s="44">
        <v>52</v>
      </c>
      <c r="AG31" s="45">
        <v>6</v>
      </c>
      <c r="AH31" s="4">
        <v>1.53</v>
      </c>
      <c r="AI31" s="43">
        <v>7</v>
      </c>
      <c r="AJ31" s="4">
        <v>16.91</v>
      </c>
      <c r="AK31" s="43">
        <v>8</v>
      </c>
      <c r="AL31" s="46"/>
    </row>
    <row r="32" spans="1:38" ht="18.75">
      <c r="A32" s="95"/>
      <c r="B32" s="144">
        <v>11</v>
      </c>
      <c r="C32" s="126" t="s">
        <v>72</v>
      </c>
      <c r="D32" s="11">
        <f t="shared" si="3"/>
        <v>55.14</v>
      </c>
      <c r="E32" s="126">
        <f t="shared" si="4"/>
        <v>31.14</v>
      </c>
      <c r="F32" s="5">
        <f t="shared" si="5"/>
        <v>24</v>
      </c>
      <c r="G32" s="11">
        <v>2004</v>
      </c>
      <c r="H32" s="45">
        <v>112</v>
      </c>
      <c r="I32" s="81" t="s">
        <v>42</v>
      </c>
      <c r="J32" s="4">
        <v>10</v>
      </c>
      <c r="K32" s="11">
        <v>1.4</v>
      </c>
      <c r="L32" s="11">
        <v>1.5</v>
      </c>
      <c r="M32" s="11">
        <v>1.5</v>
      </c>
      <c r="N32" s="43">
        <v>8.53</v>
      </c>
      <c r="O32" s="44"/>
      <c r="P32" s="11">
        <v>8.15</v>
      </c>
      <c r="Q32" s="11">
        <v>7.75</v>
      </c>
      <c r="R32" s="11"/>
      <c r="S32" s="45">
        <v>8.15</v>
      </c>
      <c r="T32" s="4"/>
      <c r="U32" s="11">
        <v>8</v>
      </c>
      <c r="V32" s="11">
        <v>8</v>
      </c>
      <c r="W32" s="11">
        <v>7.9</v>
      </c>
      <c r="X32" s="43">
        <v>7.96</v>
      </c>
      <c r="Y32" s="44"/>
      <c r="Z32" s="11">
        <v>6.5</v>
      </c>
      <c r="AA32" s="11">
        <v>6.5</v>
      </c>
      <c r="AB32" s="11"/>
      <c r="AC32" s="45">
        <v>6.5</v>
      </c>
      <c r="AD32" s="4">
        <v>14.22</v>
      </c>
      <c r="AE32" s="43">
        <v>1.5</v>
      </c>
      <c r="AF32" s="44">
        <v>68</v>
      </c>
      <c r="AG32" s="45">
        <v>8.5</v>
      </c>
      <c r="AH32" s="4">
        <v>1.35</v>
      </c>
      <c r="AI32" s="43">
        <v>7.5</v>
      </c>
      <c r="AJ32" s="4">
        <v>17.72</v>
      </c>
      <c r="AK32" s="43">
        <v>6.5</v>
      </c>
      <c r="AL32" s="46"/>
    </row>
    <row r="33" spans="1:38" ht="18.75">
      <c r="A33" s="95"/>
      <c r="B33" s="144">
        <v>12</v>
      </c>
      <c r="C33" s="126" t="s">
        <v>35</v>
      </c>
      <c r="D33" s="11">
        <f t="shared" si="3"/>
        <v>53.11</v>
      </c>
      <c r="E33" s="126">
        <f t="shared" si="4"/>
        <v>31.11</v>
      </c>
      <c r="F33" s="5">
        <f t="shared" si="5"/>
        <v>22</v>
      </c>
      <c r="G33" s="6" t="s">
        <v>34</v>
      </c>
      <c r="H33" s="72" t="s">
        <v>78</v>
      </c>
      <c r="I33" s="81" t="s">
        <v>49</v>
      </c>
      <c r="J33" s="4">
        <v>10</v>
      </c>
      <c r="K33" s="11">
        <v>2.5</v>
      </c>
      <c r="L33" s="11">
        <v>2.3</v>
      </c>
      <c r="M33" s="11">
        <v>2.4</v>
      </c>
      <c r="N33" s="43">
        <v>7.7</v>
      </c>
      <c r="O33" s="44"/>
      <c r="P33" s="11">
        <v>7.4</v>
      </c>
      <c r="Q33" s="11">
        <v>6.1</v>
      </c>
      <c r="R33" s="11"/>
      <c r="S33" s="45">
        <v>7.4</v>
      </c>
      <c r="T33" s="4"/>
      <c r="U33" s="11">
        <v>8</v>
      </c>
      <c r="V33" s="11">
        <v>8.5</v>
      </c>
      <c r="W33" s="11">
        <v>8</v>
      </c>
      <c r="X33" s="43">
        <v>8.36</v>
      </c>
      <c r="Y33" s="44"/>
      <c r="Z33" s="11">
        <v>7.4</v>
      </c>
      <c r="AA33" s="11">
        <v>7.9</v>
      </c>
      <c r="AB33" s="11"/>
      <c r="AC33" s="45">
        <v>7.65</v>
      </c>
      <c r="AD33" s="4">
        <v>12.02</v>
      </c>
      <c r="AE33" s="43">
        <v>2.5</v>
      </c>
      <c r="AF33" s="44">
        <v>53</v>
      </c>
      <c r="AG33" s="45">
        <v>6</v>
      </c>
      <c r="AH33" s="4">
        <v>1.47</v>
      </c>
      <c r="AI33" s="43">
        <v>7.5</v>
      </c>
      <c r="AJ33" s="4">
        <v>17.75</v>
      </c>
      <c r="AK33" s="43">
        <v>6</v>
      </c>
      <c r="AL33" s="46"/>
    </row>
    <row r="34" spans="1:38" ht="18.75">
      <c r="A34" s="95"/>
      <c r="B34" s="144">
        <v>13</v>
      </c>
      <c r="C34" s="126" t="s">
        <v>9</v>
      </c>
      <c r="D34" s="11">
        <f t="shared" si="3"/>
        <v>48.84</v>
      </c>
      <c r="E34" s="126">
        <f t="shared" si="4"/>
        <v>30.340000000000003</v>
      </c>
      <c r="F34" s="5">
        <f t="shared" si="5"/>
        <v>18.5</v>
      </c>
      <c r="G34" s="11">
        <v>2003</v>
      </c>
      <c r="H34" s="45">
        <v>119</v>
      </c>
      <c r="I34" s="81" t="s">
        <v>10</v>
      </c>
      <c r="J34" s="4">
        <v>10</v>
      </c>
      <c r="K34" s="11">
        <v>3.3</v>
      </c>
      <c r="L34" s="11">
        <v>2.9</v>
      </c>
      <c r="M34" s="11">
        <v>3</v>
      </c>
      <c r="N34" s="43">
        <v>6.94</v>
      </c>
      <c r="O34" s="44"/>
      <c r="P34" s="11">
        <v>7.45</v>
      </c>
      <c r="Q34" s="11">
        <v>7</v>
      </c>
      <c r="R34" s="11"/>
      <c r="S34" s="45">
        <v>7.45</v>
      </c>
      <c r="T34" s="4"/>
      <c r="U34" s="11">
        <v>8.6</v>
      </c>
      <c r="V34" s="11">
        <v>8.3</v>
      </c>
      <c r="W34" s="11">
        <v>8</v>
      </c>
      <c r="X34" s="43">
        <v>8.3</v>
      </c>
      <c r="Y34" s="44"/>
      <c r="Z34" s="11">
        <v>7.7</v>
      </c>
      <c r="AA34" s="11">
        <v>7.6</v>
      </c>
      <c r="AB34" s="11"/>
      <c r="AC34" s="45">
        <v>7.65</v>
      </c>
      <c r="AD34" s="4">
        <v>17.85</v>
      </c>
      <c r="AE34" s="43">
        <v>1</v>
      </c>
      <c r="AF34" s="44">
        <v>58</v>
      </c>
      <c r="AG34" s="45">
        <v>7</v>
      </c>
      <c r="AH34" s="4">
        <v>1.23</v>
      </c>
      <c r="AI34" s="43">
        <v>3</v>
      </c>
      <c r="AJ34" s="4">
        <v>17.03</v>
      </c>
      <c r="AK34" s="43">
        <v>7.5</v>
      </c>
      <c r="AL34" s="46"/>
    </row>
    <row r="35" spans="1:38" ht="18.75">
      <c r="A35" s="95"/>
      <c r="B35" s="144">
        <v>14</v>
      </c>
      <c r="C35" s="126" t="s">
        <v>20</v>
      </c>
      <c r="D35" s="11">
        <f t="shared" si="3"/>
        <v>38.96</v>
      </c>
      <c r="E35" s="126">
        <f t="shared" si="4"/>
        <v>29.96</v>
      </c>
      <c r="F35" s="5">
        <f t="shared" si="5"/>
        <v>9</v>
      </c>
      <c r="G35" s="11">
        <v>2003</v>
      </c>
      <c r="H35" s="45">
        <v>115</v>
      </c>
      <c r="I35" s="81" t="s">
        <v>21</v>
      </c>
      <c r="J35" s="4">
        <v>10</v>
      </c>
      <c r="K35" s="11">
        <v>1.3</v>
      </c>
      <c r="L35" s="11">
        <v>1.3</v>
      </c>
      <c r="M35" s="11">
        <v>1.3</v>
      </c>
      <c r="N35" s="43">
        <v>8.7</v>
      </c>
      <c r="O35" s="44"/>
      <c r="P35" s="11">
        <v>7.8</v>
      </c>
      <c r="Q35" s="11">
        <v>8</v>
      </c>
      <c r="R35" s="11"/>
      <c r="S35" s="45">
        <v>8</v>
      </c>
      <c r="T35" s="4"/>
      <c r="U35" s="11">
        <v>7.1</v>
      </c>
      <c r="V35" s="11">
        <v>7.4</v>
      </c>
      <c r="W35" s="11">
        <v>7</v>
      </c>
      <c r="X35" s="43">
        <v>7.16</v>
      </c>
      <c r="Y35" s="44"/>
      <c r="Z35" s="11">
        <v>6</v>
      </c>
      <c r="AA35" s="11">
        <v>6.2</v>
      </c>
      <c r="AB35" s="11"/>
      <c r="AC35" s="45">
        <v>6.1</v>
      </c>
      <c r="AD35" s="4">
        <v>0</v>
      </c>
      <c r="AE35" s="43">
        <v>0</v>
      </c>
      <c r="AF35" s="44">
        <v>11</v>
      </c>
      <c r="AG35" s="45">
        <v>0</v>
      </c>
      <c r="AH35" s="4">
        <v>1.21</v>
      </c>
      <c r="AI35" s="43">
        <v>3.5</v>
      </c>
      <c r="AJ35" s="4">
        <v>18.09</v>
      </c>
      <c r="AK35" s="43">
        <v>5.5</v>
      </c>
      <c r="AL35" s="46"/>
    </row>
    <row r="36" spans="1:38" ht="18.75">
      <c r="A36" s="95"/>
      <c r="B36" s="144">
        <v>15</v>
      </c>
      <c r="C36" s="126" t="s">
        <v>11</v>
      </c>
      <c r="D36" s="11">
        <f t="shared" si="3"/>
        <v>43.25</v>
      </c>
      <c r="E36" s="126">
        <f t="shared" si="4"/>
        <v>29.25</v>
      </c>
      <c r="F36" s="5">
        <f t="shared" si="5"/>
        <v>14</v>
      </c>
      <c r="G36" s="11">
        <v>2003</v>
      </c>
      <c r="H36" s="45">
        <v>118</v>
      </c>
      <c r="I36" s="81" t="s">
        <v>10</v>
      </c>
      <c r="J36" s="4">
        <v>10</v>
      </c>
      <c r="K36" s="11">
        <v>2.3</v>
      </c>
      <c r="L36" s="11">
        <v>2.4</v>
      </c>
      <c r="M36" s="11">
        <v>2.6</v>
      </c>
      <c r="N36" s="43">
        <v>7.57</v>
      </c>
      <c r="O36" s="44"/>
      <c r="P36" s="11">
        <v>7.3</v>
      </c>
      <c r="Q36" s="11">
        <v>7.55</v>
      </c>
      <c r="R36" s="11"/>
      <c r="S36" s="45">
        <v>7.55</v>
      </c>
      <c r="T36" s="4"/>
      <c r="U36" s="11">
        <v>8</v>
      </c>
      <c r="V36" s="11">
        <v>8</v>
      </c>
      <c r="W36" s="11">
        <v>8.4</v>
      </c>
      <c r="X36" s="43">
        <v>8.13</v>
      </c>
      <c r="Y36" s="44"/>
      <c r="Z36" s="11">
        <v>6</v>
      </c>
      <c r="AA36" s="11">
        <v>6</v>
      </c>
      <c r="AB36" s="11"/>
      <c r="AC36" s="45">
        <v>6</v>
      </c>
      <c r="AD36" s="4">
        <v>16.28</v>
      </c>
      <c r="AE36" s="43">
        <v>1</v>
      </c>
      <c r="AF36" s="44">
        <v>53</v>
      </c>
      <c r="AG36" s="45">
        <v>6</v>
      </c>
      <c r="AH36" s="4">
        <v>1.22</v>
      </c>
      <c r="AI36" s="43">
        <v>3</v>
      </c>
      <c r="AJ36" s="4">
        <v>18.81</v>
      </c>
      <c r="AK36" s="43">
        <v>4</v>
      </c>
      <c r="AL36" s="46"/>
    </row>
    <row r="37" spans="1:38" ht="18.75">
      <c r="A37" s="95"/>
      <c r="B37" s="144">
        <v>16</v>
      </c>
      <c r="C37" s="126" t="s">
        <v>33</v>
      </c>
      <c r="D37" s="11">
        <f t="shared" si="3"/>
        <v>59.83</v>
      </c>
      <c r="E37" s="126">
        <f t="shared" si="4"/>
        <v>28.830000000000002</v>
      </c>
      <c r="F37" s="5">
        <f t="shared" si="5"/>
        <v>31</v>
      </c>
      <c r="G37" s="6" t="s">
        <v>34</v>
      </c>
      <c r="H37" s="72" t="s">
        <v>85</v>
      </c>
      <c r="I37" s="81" t="s">
        <v>49</v>
      </c>
      <c r="J37" s="4">
        <v>10</v>
      </c>
      <c r="K37" s="11">
        <v>2.3</v>
      </c>
      <c r="L37" s="11">
        <v>2</v>
      </c>
      <c r="M37" s="11">
        <v>2</v>
      </c>
      <c r="N37" s="43">
        <v>7.9</v>
      </c>
      <c r="O37" s="44"/>
      <c r="P37" s="11">
        <v>0</v>
      </c>
      <c r="Q37" s="11">
        <v>6.9</v>
      </c>
      <c r="R37" s="11"/>
      <c r="S37" s="45">
        <v>6.9</v>
      </c>
      <c r="T37" s="4"/>
      <c r="U37" s="11">
        <v>6.8</v>
      </c>
      <c r="V37" s="11">
        <v>6.5</v>
      </c>
      <c r="W37" s="11">
        <v>6.3</v>
      </c>
      <c r="X37" s="43">
        <v>6.53</v>
      </c>
      <c r="Y37" s="44"/>
      <c r="Z37" s="11">
        <v>7.8</v>
      </c>
      <c r="AA37" s="11">
        <v>7.2</v>
      </c>
      <c r="AB37" s="11"/>
      <c r="AC37" s="45">
        <v>7.5</v>
      </c>
      <c r="AD37" s="4">
        <v>8.32</v>
      </c>
      <c r="AE37" s="43">
        <v>7.5</v>
      </c>
      <c r="AF37" s="44">
        <v>72</v>
      </c>
      <c r="AG37" s="45">
        <v>9.5</v>
      </c>
      <c r="AH37" s="4">
        <v>1.31</v>
      </c>
      <c r="AI37" s="43">
        <v>5.5</v>
      </c>
      <c r="AJ37" s="4">
        <v>16.59</v>
      </c>
      <c r="AK37" s="43">
        <v>8.5</v>
      </c>
      <c r="AL37" s="46"/>
    </row>
    <row r="38" spans="1:38" ht="18.75">
      <c r="A38" s="95"/>
      <c r="B38" s="144">
        <v>17</v>
      </c>
      <c r="C38" s="126" t="s">
        <v>29</v>
      </c>
      <c r="D38" s="11">
        <f t="shared" si="3"/>
        <v>45.66</v>
      </c>
      <c r="E38" s="126">
        <f t="shared" si="4"/>
        <v>27.659999999999997</v>
      </c>
      <c r="F38" s="5">
        <f t="shared" si="5"/>
        <v>18</v>
      </c>
      <c r="G38" s="11">
        <v>2004</v>
      </c>
      <c r="H38" s="45">
        <v>107</v>
      </c>
      <c r="I38" s="81" t="s">
        <v>28</v>
      </c>
      <c r="J38" s="4">
        <v>10</v>
      </c>
      <c r="K38" s="11">
        <v>3</v>
      </c>
      <c r="L38" s="11">
        <v>2.9</v>
      </c>
      <c r="M38" s="11">
        <v>3.1</v>
      </c>
      <c r="N38" s="43">
        <v>7</v>
      </c>
      <c r="O38" s="44"/>
      <c r="P38" s="11">
        <v>8</v>
      </c>
      <c r="Q38" s="11">
        <v>7.7</v>
      </c>
      <c r="R38" s="11"/>
      <c r="S38" s="45">
        <v>8</v>
      </c>
      <c r="T38" s="4"/>
      <c r="U38" s="11">
        <v>6.4</v>
      </c>
      <c r="V38" s="11">
        <v>7.2</v>
      </c>
      <c r="W38" s="11">
        <v>6.1</v>
      </c>
      <c r="X38" s="43">
        <v>6.56</v>
      </c>
      <c r="Y38" s="44"/>
      <c r="Z38" s="11">
        <v>6.4</v>
      </c>
      <c r="AA38" s="11">
        <v>5.8</v>
      </c>
      <c r="AB38" s="11"/>
      <c r="AC38" s="45">
        <v>6.1</v>
      </c>
      <c r="AD38" s="4">
        <v>14.22</v>
      </c>
      <c r="AE38" s="43">
        <v>1.5</v>
      </c>
      <c r="AF38" s="44">
        <v>61</v>
      </c>
      <c r="AG38" s="45">
        <v>7.5</v>
      </c>
      <c r="AH38" s="4">
        <v>1.19</v>
      </c>
      <c r="AI38" s="43">
        <v>5</v>
      </c>
      <c r="AJ38" s="4">
        <v>18.94</v>
      </c>
      <c r="AK38" s="43">
        <v>4</v>
      </c>
      <c r="AL38" s="46"/>
    </row>
    <row r="39" spans="1:38" ht="18.75">
      <c r="A39" s="95"/>
      <c r="B39" s="144">
        <v>18</v>
      </c>
      <c r="C39" s="126" t="s">
        <v>27</v>
      </c>
      <c r="D39" s="11">
        <f t="shared" si="3"/>
        <v>44.8</v>
      </c>
      <c r="E39" s="126">
        <f t="shared" si="4"/>
        <v>27.3</v>
      </c>
      <c r="F39" s="5">
        <f t="shared" si="5"/>
        <v>17.5</v>
      </c>
      <c r="G39" s="11">
        <v>2004</v>
      </c>
      <c r="H39" s="45">
        <v>110</v>
      </c>
      <c r="I39" s="81" t="s">
        <v>28</v>
      </c>
      <c r="J39" s="4">
        <v>10</v>
      </c>
      <c r="K39" s="11">
        <v>3.8</v>
      </c>
      <c r="L39" s="11">
        <v>3.7</v>
      </c>
      <c r="M39" s="11">
        <v>3.7</v>
      </c>
      <c r="N39" s="43">
        <v>6.27</v>
      </c>
      <c r="O39" s="44"/>
      <c r="P39" s="11">
        <v>7.25</v>
      </c>
      <c r="Q39" s="11">
        <v>7.25</v>
      </c>
      <c r="R39" s="11"/>
      <c r="S39" s="45">
        <v>7.25</v>
      </c>
      <c r="T39" s="4"/>
      <c r="U39" s="11">
        <v>7.5</v>
      </c>
      <c r="V39" s="11">
        <v>7</v>
      </c>
      <c r="W39" s="11">
        <v>7.2</v>
      </c>
      <c r="X39" s="43">
        <v>7.23</v>
      </c>
      <c r="Y39" s="44"/>
      <c r="Z39" s="11">
        <v>6.5</v>
      </c>
      <c r="AA39" s="11">
        <v>6.6</v>
      </c>
      <c r="AB39" s="11"/>
      <c r="AC39" s="45">
        <v>6.55</v>
      </c>
      <c r="AD39" s="4">
        <v>17.38</v>
      </c>
      <c r="AE39" s="43">
        <v>1</v>
      </c>
      <c r="AF39" s="44">
        <v>59</v>
      </c>
      <c r="AG39" s="45">
        <v>7</v>
      </c>
      <c r="AH39" s="4">
        <v>1.2</v>
      </c>
      <c r="AI39" s="43">
        <v>4.5</v>
      </c>
      <c r="AJ39" s="4">
        <v>18.43</v>
      </c>
      <c r="AK39" s="43">
        <v>5</v>
      </c>
      <c r="AL39" s="46"/>
    </row>
    <row r="40" spans="1:38" ht="18.75">
      <c r="A40" s="95"/>
      <c r="B40" s="144">
        <v>19</v>
      </c>
      <c r="C40" s="132" t="s">
        <v>26</v>
      </c>
      <c r="D40" s="11">
        <f t="shared" si="3"/>
        <v>42.81</v>
      </c>
      <c r="E40" s="126">
        <f t="shared" si="4"/>
        <v>23.310000000000002</v>
      </c>
      <c r="F40" s="5">
        <f t="shared" si="5"/>
        <v>19.5</v>
      </c>
      <c r="G40" s="11">
        <v>2004</v>
      </c>
      <c r="H40" s="45">
        <v>110</v>
      </c>
      <c r="I40" s="81" t="s">
        <v>10</v>
      </c>
      <c r="J40" s="4">
        <v>10</v>
      </c>
      <c r="K40" s="11">
        <v>2.8</v>
      </c>
      <c r="L40" s="11">
        <v>2.6</v>
      </c>
      <c r="M40" s="11">
        <v>2.7</v>
      </c>
      <c r="N40" s="43">
        <v>7.3</v>
      </c>
      <c r="O40" s="44"/>
      <c r="P40" s="11">
        <v>0</v>
      </c>
      <c r="Q40" s="11">
        <v>3.5</v>
      </c>
      <c r="R40" s="11"/>
      <c r="S40" s="45">
        <v>3.5</v>
      </c>
      <c r="T40" s="4"/>
      <c r="U40" s="11">
        <v>6.9</v>
      </c>
      <c r="V40" s="11">
        <v>6.8</v>
      </c>
      <c r="W40" s="11">
        <v>6.6</v>
      </c>
      <c r="X40" s="43">
        <v>8.76</v>
      </c>
      <c r="Y40" s="44"/>
      <c r="Z40" s="11">
        <v>4</v>
      </c>
      <c r="AA40" s="11">
        <v>3.5</v>
      </c>
      <c r="AB40" s="11"/>
      <c r="AC40" s="45">
        <v>3.75</v>
      </c>
      <c r="AD40" s="4">
        <v>17.22</v>
      </c>
      <c r="AE40" s="43">
        <v>1</v>
      </c>
      <c r="AF40" s="44">
        <v>53</v>
      </c>
      <c r="AG40" s="45">
        <v>6</v>
      </c>
      <c r="AH40" s="4">
        <v>1.27</v>
      </c>
      <c r="AI40" s="43">
        <v>6</v>
      </c>
      <c r="AJ40" s="4">
        <v>17.65</v>
      </c>
      <c r="AK40" s="43">
        <v>6.5</v>
      </c>
      <c r="AL40" s="46"/>
    </row>
    <row r="41" spans="1:38" ht="18.75">
      <c r="A41" s="95"/>
      <c r="B41" s="144">
        <v>20</v>
      </c>
      <c r="C41" s="126" t="s">
        <v>30</v>
      </c>
      <c r="D41" s="11">
        <f t="shared" si="3"/>
        <v>31.23</v>
      </c>
      <c r="E41" s="126">
        <f t="shared" si="4"/>
        <v>23.23</v>
      </c>
      <c r="F41" s="5">
        <f t="shared" si="5"/>
        <v>8</v>
      </c>
      <c r="G41" s="11">
        <v>2005</v>
      </c>
      <c r="H41" s="45">
        <v>109</v>
      </c>
      <c r="I41" s="81" t="s">
        <v>28</v>
      </c>
      <c r="J41" s="4">
        <v>10</v>
      </c>
      <c r="K41" s="11">
        <v>5</v>
      </c>
      <c r="L41" s="11">
        <v>5</v>
      </c>
      <c r="M41" s="11">
        <v>5</v>
      </c>
      <c r="N41" s="43">
        <v>5</v>
      </c>
      <c r="O41" s="44"/>
      <c r="P41" s="11">
        <v>6.9</v>
      </c>
      <c r="Q41" s="11">
        <v>5</v>
      </c>
      <c r="R41" s="11"/>
      <c r="S41" s="45">
        <v>6.9</v>
      </c>
      <c r="T41" s="4"/>
      <c r="U41" s="11">
        <v>7.1</v>
      </c>
      <c r="V41" s="11">
        <v>6.9</v>
      </c>
      <c r="W41" s="11">
        <v>6.5</v>
      </c>
      <c r="X41" s="43">
        <v>6.83</v>
      </c>
      <c r="Y41" s="44"/>
      <c r="Z41" s="11"/>
      <c r="AA41" s="11"/>
      <c r="AB41" s="11"/>
      <c r="AC41" s="45">
        <v>4.5</v>
      </c>
      <c r="AD41" s="4">
        <v>0</v>
      </c>
      <c r="AE41" s="43">
        <v>0</v>
      </c>
      <c r="AF41" s="44">
        <v>26</v>
      </c>
      <c r="AG41" s="45">
        <v>1.5</v>
      </c>
      <c r="AH41" s="4">
        <v>1.2</v>
      </c>
      <c r="AI41" s="43">
        <v>5</v>
      </c>
      <c r="AJ41" s="4">
        <v>20.59</v>
      </c>
      <c r="AK41" s="43">
        <v>1.5</v>
      </c>
      <c r="AL41" s="46"/>
    </row>
    <row r="42" spans="1:38" ht="18.75">
      <c r="A42" s="95"/>
      <c r="B42" s="144">
        <v>21</v>
      </c>
      <c r="C42" s="126" t="s">
        <v>36</v>
      </c>
      <c r="D42" s="11">
        <f t="shared" si="3"/>
        <v>32.769999999999996</v>
      </c>
      <c r="E42" s="126">
        <f t="shared" si="4"/>
        <v>20.27</v>
      </c>
      <c r="F42" s="5">
        <f t="shared" si="5"/>
        <v>12.5</v>
      </c>
      <c r="G42" s="11">
        <v>2004</v>
      </c>
      <c r="H42" s="45">
        <v>113</v>
      </c>
      <c r="I42" s="81" t="s">
        <v>49</v>
      </c>
      <c r="J42" s="4">
        <v>10</v>
      </c>
      <c r="K42" s="11">
        <v>3.5</v>
      </c>
      <c r="L42" s="11">
        <v>3.6</v>
      </c>
      <c r="M42" s="11">
        <v>3.5</v>
      </c>
      <c r="N42" s="43">
        <v>6.47</v>
      </c>
      <c r="O42" s="44"/>
      <c r="P42" s="11">
        <v>3</v>
      </c>
      <c r="Q42" s="11">
        <v>3.1</v>
      </c>
      <c r="R42" s="11"/>
      <c r="S42" s="45">
        <v>3.1</v>
      </c>
      <c r="T42" s="4"/>
      <c r="U42" s="11">
        <v>7.2</v>
      </c>
      <c r="V42" s="11">
        <v>6</v>
      </c>
      <c r="W42" s="11">
        <v>6.9</v>
      </c>
      <c r="X42" s="43">
        <v>6.7</v>
      </c>
      <c r="Y42" s="44"/>
      <c r="Z42" s="11"/>
      <c r="AA42" s="11"/>
      <c r="AB42" s="11"/>
      <c r="AC42" s="45">
        <v>4</v>
      </c>
      <c r="AD42" s="4">
        <v>27.54</v>
      </c>
      <c r="AE42" s="43">
        <v>1</v>
      </c>
      <c r="AF42" s="44">
        <v>54</v>
      </c>
      <c r="AG42" s="45">
        <v>6.5</v>
      </c>
      <c r="AH42" s="4">
        <v>1.2</v>
      </c>
      <c r="AI42" s="43">
        <v>4</v>
      </c>
      <c r="AJ42" s="4">
        <v>21.47</v>
      </c>
      <c r="AK42" s="43">
        <v>1</v>
      </c>
      <c r="AL42" s="46"/>
    </row>
    <row r="43" spans="1:38" ht="18.75">
      <c r="A43" s="95"/>
      <c r="B43" s="144">
        <v>22</v>
      </c>
      <c r="C43" s="126" t="s">
        <v>32</v>
      </c>
      <c r="D43" s="11">
        <f t="shared" si="3"/>
        <v>27.7</v>
      </c>
      <c r="E43" s="126">
        <f t="shared" si="4"/>
        <v>19.2</v>
      </c>
      <c r="F43" s="5">
        <f t="shared" si="5"/>
        <v>8.5</v>
      </c>
      <c r="G43" s="11">
        <v>2004</v>
      </c>
      <c r="H43" s="45">
        <v>116</v>
      </c>
      <c r="I43" s="81" t="s">
        <v>10</v>
      </c>
      <c r="J43" s="4">
        <v>10</v>
      </c>
      <c r="K43" s="11">
        <v>4.5</v>
      </c>
      <c r="L43" s="11">
        <v>4.3</v>
      </c>
      <c r="M43" s="11">
        <v>4.7</v>
      </c>
      <c r="N43" s="43">
        <v>5.5</v>
      </c>
      <c r="O43" s="44"/>
      <c r="P43" s="11">
        <v>4</v>
      </c>
      <c r="Q43" s="11">
        <v>4</v>
      </c>
      <c r="R43" s="11"/>
      <c r="S43" s="45">
        <v>4</v>
      </c>
      <c r="T43" s="4"/>
      <c r="U43" s="11">
        <v>4.5</v>
      </c>
      <c r="V43" s="11">
        <v>4.5</v>
      </c>
      <c r="W43" s="11">
        <v>4.5</v>
      </c>
      <c r="X43" s="43">
        <v>4.5</v>
      </c>
      <c r="Y43" s="44"/>
      <c r="Z43" s="11">
        <v>5</v>
      </c>
      <c r="AA43" s="11">
        <v>5.4</v>
      </c>
      <c r="AB43" s="11"/>
      <c r="AC43" s="45">
        <v>5.2</v>
      </c>
      <c r="AD43" s="4">
        <v>18.82</v>
      </c>
      <c r="AE43" s="43">
        <v>1</v>
      </c>
      <c r="AF43" s="44">
        <v>17</v>
      </c>
      <c r="AG43" s="45">
        <v>0.5</v>
      </c>
      <c r="AH43" s="4">
        <v>1.24</v>
      </c>
      <c r="AI43" s="43">
        <v>4</v>
      </c>
      <c r="AJ43" s="4">
        <v>19.29</v>
      </c>
      <c r="AK43" s="43">
        <v>3</v>
      </c>
      <c r="AL43" s="46"/>
    </row>
    <row r="44" spans="1:38" ht="18.75">
      <c r="A44" s="95"/>
      <c r="B44" s="146"/>
      <c r="C44" s="130"/>
      <c r="D44" s="11"/>
      <c r="E44" s="130"/>
      <c r="F44" s="17"/>
      <c r="G44" s="11"/>
      <c r="H44" s="45"/>
      <c r="I44" s="84"/>
      <c r="J44" s="4"/>
      <c r="K44" s="11"/>
      <c r="L44" s="11"/>
      <c r="M44" s="11"/>
      <c r="N44" s="43"/>
      <c r="O44" s="44"/>
      <c r="P44" s="11"/>
      <c r="Q44" s="11"/>
      <c r="R44" s="11"/>
      <c r="S44" s="45"/>
      <c r="T44" s="4"/>
      <c r="U44" s="11"/>
      <c r="V44" s="11"/>
      <c r="W44" s="11"/>
      <c r="X44" s="43"/>
      <c r="Y44" s="44"/>
      <c r="Z44" s="11"/>
      <c r="AA44" s="11"/>
      <c r="AB44" s="11"/>
      <c r="AC44" s="45"/>
      <c r="AD44" s="4"/>
      <c r="AE44" s="43"/>
      <c r="AF44" s="44"/>
      <c r="AG44" s="45"/>
      <c r="AH44" s="4"/>
      <c r="AI44" s="43"/>
      <c r="AJ44" s="4"/>
      <c r="AK44" s="43"/>
      <c r="AL44" s="46"/>
    </row>
    <row r="45" spans="1:4" ht="18.75">
      <c r="A45" s="95"/>
      <c r="B45" s="147"/>
      <c r="C45" s="95"/>
      <c r="D45" s="14"/>
    </row>
    <row r="46" spans="1:4" ht="18.75">
      <c r="A46" s="95"/>
      <c r="B46" s="95"/>
      <c r="C46" s="95"/>
      <c r="D46" s="14"/>
    </row>
    <row r="47" spans="1:3" ht="18.75">
      <c r="A47" s="95"/>
      <c r="B47" s="95"/>
      <c r="C47" s="95"/>
    </row>
    <row r="48" spans="1:3" ht="18.75">
      <c r="A48" s="95"/>
      <c r="B48" s="95"/>
      <c r="C48" s="95"/>
    </row>
    <row r="49" spans="1:3" ht="18.75">
      <c r="A49" s="95"/>
      <c r="B49" s="95"/>
      <c r="C49" s="95"/>
    </row>
    <row r="50" spans="1:3" ht="18.75">
      <c r="A50" s="95"/>
      <c r="B50" s="95"/>
      <c r="C50" s="95"/>
    </row>
    <row r="51" spans="1:3" ht="18.75">
      <c r="A51" s="95"/>
      <c r="B51" s="95"/>
      <c r="C51" s="95"/>
    </row>
    <row r="52" spans="1:3" ht="18.75">
      <c r="A52" s="95"/>
      <c r="B52" s="95"/>
      <c r="C52" s="95"/>
    </row>
    <row r="53" spans="1:3" ht="18.75">
      <c r="A53" s="95"/>
      <c r="B53" s="95"/>
      <c r="C53" s="95"/>
    </row>
    <row r="54" spans="1:3" ht="18.75">
      <c r="A54" s="95"/>
      <c r="B54" s="95"/>
      <c r="C54" s="95"/>
    </row>
  </sheetData>
  <sheetProtection/>
  <mergeCells count="20">
    <mergeCell ref="AH1:AI1"/>
    <mergeCell ref="AJ1:AK1"/>
    <mergeCell ref="B3:C3"/>
    <mergeCell ref="B9:C9"/>
    <mergeCell ref="D9:F9"/>
    <mergeCell ref="T1:X1"/>
    <mergeCell ref="Y1:AC1"/>
    <mergeCell ref="AD1:AE1"/>
    <mergeCell ref="AF1:AG1"/>
    <mergeCell ref="H1:H2"/>
    <mergeCell ref="J1:N1"/>
    <mergeCell ref="O1:S1"/>
    <mergeCell ref="D1:D2"/>
    <mergeCell ref="E1:E2"/>
    <mergeCell ref="F1:F2"/>
    <mergeCell ref="G1:G2"/>
    <mergeCell ref="B1:B2"/>
    <mergeCell ref="C1:C2"/>
    <mergeCell ref="B21:C21"/>
    <mergeCell ref="I1:I2"/>
  </mergeCells>
  <printOptions/>
  <pageMargins left="0.16" right="0.18" top="0.16" bottom="0.17" header="0.16" footer="0.17"/>
  <pageSetup horizontalDpi="300" verticalDpi="300" orientation="landscape" paperSize="9" scale="80" r:id="rId1"/>
  <ignoredErrors>
    <ignoredError sqref="G10:I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8"/>
  <sheetViews>
    <sheetView zoomScale="75" zoomScaleNormal="75" workbookViewId="0" topLeftCell="A1">
      <selection activeCell="I39" sqref="I39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23.7109375" style="1" customWidth="1"/>
    <col min="4" max="4" width="16.140625" style="14" customWidth="1"/>
    <col min="5" max="5" width="12.140625" style="1" customWidth="1"/>
    <col min="6" max="6" width="14.00390625" style="95" customWidth="1"/>
    <col min="7" max="7" width="7.140625" style="14" customWidth="1"/>
    <col min="8" max="8" width="9.28125" style="14" customWidth="1"/>
    <col min="9" max="9" width="23.140625" style="1" customWidth="1"/>
    <col min="10" max="10" width="11.140625" style="14" customWidth="1"/>
    <col min="11" max="31" width="9.140625" style="14" customWidth="1"/>
    <col min="32" max="32" width="13.421875" style="14" customWidth="1"/>
    <col min="33" max="37" width="9.140625" style="14" customWidth="1"/>
    <col min="38" max="38" width="24.28125" style="14" customWidth="1"/>
    <col min="39" max="49" width="9.140625" style="14" customWidth="1"/>
    <col min="50" max="16384" width="9.140625" style="1" customWidth="1"/>
  </cols>
  <sheetData>
    <row r="1" spans="2:49" s="21" customFormat="1" ht="19.5" customHeight="1">
      <c r="B1" s="213" t="s">
        <v>68</v>
      </c>
      <c r="C1" s="205" t="s">
        <v>0</v>
      </c>
      <c r="D1" s="223" t="s">
        <v>69</v>
      </c>
      <c r="E1" s="187" t="s">
        <v>70</v>
      </c>
      <c r="F1" s="217" t="s">
        <v>71</v>
      </c>
      <c r="G1" s="205" t="s">
        <v>67</v>
      </c>
      <c r="H1" s="207" t="s">
        <v>73</v>
      </c>
      <c r="I1" s="209" t="s">
        <v>1</v>
      </c>
      <c r="J1" s="193" t="s">
        <v>51</v>
      </c>
      <c r="K1" s="194"/>
      <c r="L1" s="194"/>
      <c r="M1" s="194"/>
      <c r="N1" s="195"/>
      <c r="O1" s="196" t="s">
        <v>54</v>
      </c>
      <c r="P1" s="197"/>
      <c r="Q1" s="197"/>
      <c r="R1" s="197"/>
      <c r="S1" s="198"/>
      <c r="T1" s="193" t="s">
        <v>55</v>
      </c>
      <c r="U1" s="194"/>
      <c r="V1" s="194"/>
      <c r="W1" s="194"/>
      <c r="X1" s="195"/>
      <c r="Y1" s="196" t="s">
        <v>56</v>
      </c>
      <c r="Z1" s="197"/>
      <c r="AA1" s="197"/>
      <c r="AB1" s="197"/>
      <c r="AC1" s="198"/>
      <c r="AD1" s="189" t="s">
        <v>59</v>
      </c>
      <c r="AE1" s="190"/>
      <c r="AF1" s="203" t="s">
        <v>62</v>
      </c>
      <c r="AG1" s="204"/>
      <c r="AH1" s="189" t="s">
        <v>61</v>
      </c>
      <c r="AI1" s="190"/>
      <c r="AJ1" s="191" t="s">
        <v>65</v>
      </c>
      <c r="AK1" s="192"/>
      <c r="AL1" s="35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2:49" s="21" customFormat="1" ht="24.75" customHeight="1">
      <c r="B2" s="214"/>
      <c r="C2" s="206"/>
      <c r="D2" s="224"/>
      <c r="E2" s="188"/>
      <c r="F2" s="218"/>
      <c r="G2" s="206"/>
      <c r="H2" s="208"/>
      <c r="I2" s="210"/>
      <c r="J2" s="60" t="s">
        <v>52</v>
      </c>
      <c r="K2" s="22" t="s">
        <v>91</v>
      </c>
      <c r="L2" s="22" t="s">
        <v>3</v>
      </c>
      <c r="M2" s="22" t="s">
        <v>4</v>
      </c>
      <c r="N2" s="61" t="s">
        <v>53</v>
      </c>
      <c r="O2" s="62" t="s">
        <v>52</v>
      </c>
      <c r="P2" s="23" t="s">
        <v>89</v>
      </c>
      <c r="Q2" s="23" t="s">
        <v>90</v>
      </c>
      <c r="R2" s="23"/>
      <c r="S2" s="63" t="s">
        <v>53</v>
      </c>
      <c r="T2" s="60" t="s">
        <v>52</v>
      </c>
      <c r="U2" s="22" t="s">
        <v>2</v>
      </c>
      <c r="V2" s="22" t="s">
        <v>3</v>
      </c>
      <c r="W2" s="22" t="s">
        <v>4</v>
      </c>
      <c r="X2" s="61" t="s">
        <v>53</v>
      </c>
      <c r="Y2" s="62" t="s">
        <v>52</v>
      </c>
      <c r="Z2" s="23" t="s">
        <v>2</v>
      </c>
      <c r="AA2" s="23" t="s">
        <v>3</v>
      </c>
      <c r="AB2" s="23" t="s">
        <v>4</v>
      </c>
      <c r="AC2" s="63" t="s">
        <v>53</v>
      </c>
      <c r="AD2" s="65" t="s">
        <v>57</v>
      </c>
      <c r="AE2" s="66" t="s">
        <v>58</v>
      </c>
      <c r="AF2" s="64" t="s">
        <v>60</v>
      </c>
      <c r="AG2" s="67" t="s">
        <v>58</v>
      </c>
      <c r="AH2" s="69" t="s">
        <v>63</v>
      </c>
      <c r="AI2" s="70" t="s">
        <v>64</v>
      </c>
      <c r="AJ2" s="68" t="s">
        <v>66</v>
      </c>
      <c r="AK2" s="37" t="s">
        <v>64</v>
      </c>
      <c r="AL2" s="38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2:38" ht="18.75">
      <c r="B3" s="199" t="s">
        <v>50</v>
      </c>
      <c r="C3" s="200"/>
      <c r="D3" s="120"/>
      <c r="E3" s="19"/>
      <c r="F3" s="122"/>
      <c r="G3" s="24"/>
      <c r="H3" s="24"/>
      <c r="I3" s="80"/>
      <c r="J3" s="2"/>
      <c r="K3" s="10"/>
      <c r="L3" s="10"/>
      <c r="M3" s="10"/>
      <c r="N3" s="39"/>
      <c r="O3" s="40"/>
      <c r="P3" s="10"/>
      <c r="Q3" s="10"/>
      <c r="R3" s="10"/>
      <c r="S3" s="41"/>
      <c r="T3" s="2"/>
      <c r="U3" s="10"/>
      <c r="V3" s="10"/>
      <c r="W3" s="10"/>
      <c r="X3" s="39"/>
      <c r="Y3" s="40"/>
      <c r="Z3" s="10"/>
      <c r="AA3" s="10"/>
      <c r="AB3" s="10"/>
      <c r="AC3" s="41"/>
      <c r="AD3" s="2"/>
      <c r="AE3" s="39"/>
      <c r="AF3" s="40"/>
      <c r="AG3" s="41"/>
      <c r="AH3" s="2"/>
      <c r="AI3" s="39"/>
      <c r="AJ3" s="2"/>
      <c r="AK3" s="39"/>
      <c r="AL3" s="42"/>
    </row>
    <row r="4" spans="2:38" ht="18.75">
      <c r="B4" s="106">
        <v>1</v>
      </c>
      <c r="C4" s="5" t="s">
        <v>44</v>
      </c>
      <c r="D4" s="11">
        <f>SUM(E4+F4)</f>
        <v>50.55</v>
      </c>
      <c r="E4" s="5">
        <f>SUM(N4+S4+X4+AC4)</f>
        <v>17.549999999999997</v>
      </c>
      <c r="F4" s="123">
        <f>SUM(AE4+AG4+AI4+AK4)</f>
        <v>33</v>
      </c>
      <c r="G4" s="11">
        <v>2002</v>
      </c>
      <c r="H4" s="45">
        <v>131</v>
      </c>
      <c r="I4" s="81" t="s">
        <v>42</v>
      </c>
      <c r="J4" s="4">
        <v>10</v>
      </c>
      <c r="K4" s="11">
        <v>0.8</v>
      </c>
      <c r="L4" s="11">
        <v>0.8</v>
      </c>
      <c r="M4" s="11">
        <v>0.8</v>
      </c>
      <c r="N4" s="43">
        <v>9.2</v>
      </c>
      <c r="O4" s="4"/>
      <c r="P4" s="11">
        <v>8.1</v>
      </c>
      <c r="Q4" s="11">
        <v>8.35</v>
      </c>
      <c r="R4" s="11"/>
      <c r="S4" s="45">
        <v>8.35</v>
      </c>
      <c r="T4" s="4"/>
      <c r="U4" s="11"/>
      <c r="V4" s="11"/>
      <c r="W4" s="11"/>
      <c r="X4" s="43"/>
      <c r="Y4" s="44"/>
      <c r="Z4" s="11"/>
      <c r="AA4" s="11"/>
      <c r="AB4" s="11"/>
      <c r="AC4" s="45"/>
      <c r="AD4" s="4">
        <v>7.69</v>
      </c>
      <c r="AE4" s="43">
        <v>8</v>
      </c>
      <c r="AF4" s="44">
        <v>80</v>
      </c>
      <c r="AG4" s="45">
        <v>9</v>
      </c>
      <c r="AH4" s="4">
        <v>1.59</v>
      </c>
      <c r="AI4" s="43">
        <v>7.5</v>
      </c>
      <c r="AJ4" s="4">
        <v>16.1</v>
      </c>
      <c r="AK4" s="43">
        <v>8.5</v>
      </c>
      <c r="AL4" s="46"/>
    </row>
    <row r="5" spans="2:38" ht="18.75">
      <c r="B5" s="106">
        <v>2</v>
      </c>
      <c r="C5" s="5" t="s">
        <v>45</v>
      </c>
      <c r="D5" s="11">
        <f>SUM(E5+F5)</f>
        <v>43.4</v>
      </c>
      <c r="E5" s="5">
        <f>SUM(N5+S5+X5+AC5)</f>
        <v>14.9</v>
      </c>
      <c r="F5" s="123">
        <f>SUM(AE5+AG5+AI5+AK5)</f>
        <v>28.5</v>
      </c>
      <c r="G5" s="11">
        <v>2002</v>
      </c>
      <c r="H5" s="45">
        <v>130</v>
      </c>
      <c r="I5" s="81" t="s">
        <v>42</v>
      </c>
      <c r="J5" s="4">
        <v>10</v>
      </c>
      <c r="K5" s="11">
        <v>3.1</v>
      </c>
      <c r="L5" s="11">
        <v>3</v>
      </c>
      <c r="M5" s="11">
        <v>2.9</v>
      </c>
      <c r="N5" s="43">
        <v>7</v>
      </c>
      <c r="O5" s="4"/>
      <c r="P5" s="11">
        <v>7.3</v>
      </c>
      <c r="Q5" s="11">
        <v>7.9</v>
      </c>
      <c r="R5" s="11"/>
      <c r="S5" s="45">
        <v>7.9</v>
      </c>
      <c r="T5" s="4"/>
      <c r="U5" s="11"/>
      <c r="V5" s="11"/>
      <c r="W5" s="11"/>
      <c r="X5" s="43"/>
      <c r="Y5" s="44"/>
      <c r="Z5" s="11"/>
      <c r="AA5" s="11"/>
      <c r="AB5" s="11"/>
      <c r="AC5" s="45"/>
      <c r="AD5" s="4">
        <v>8.03</v>
      </c>
      <c r="AE5" s="43">
        <v>7</v>
      </c>
      <c r="AF5" s="44">
        <v>69</v>
      </c>
      <c r="AG5" s="45">
        <v>7</v>
      </c>
      <c r="AH5" s="4">
        <v>1.52</v>
      </c>
      <c r="AI5" s="43">
        <v>6.5</v>
      </c>
      <c r="AJ5" s="4">
        <v>16.32</v>
      </c>
      <c r="AK5" s="43">
        <v>8</v>
      </c>
      <c r="AL5" s="46"/>
    </row>
    <row r="6" spans="2:38" ht="18.75">
      <c r="B6" s="106">
        <v>3</v>
      </c>
      <c r="C6" s="5" t="s">
        <v>37</v>
      </c>
      <c r="D6" s="11">
        <f>SUM(E6+F6)</f>
        <v>38.71</v>
      </c>
      <c r="E6" s="5">
        <f>SUM(N6+S6+X6+AC6)</f>
        <v>13.71</v>
      </c>
      <c r="F6" s="123">
        <f>SUM(AE6+AG6+AI6+AK6)</f>
        <v>25</v>
      </c>
      <c r="G6" s="11">
        <v>2003</v>
      </c>
      <c r="H6" s="45">
        <v>125</v>
      </c>
      <c r="I6" s="81" t="s">
        <v>49</v>
      </c>
      <c r="J6" s="4">
        <v>10</v>
      </c>
      <c r="K6" s="11">
        <v>3.3</v>
      </c>
      <c r="L6" s="11">
        <v>2.8</v>
      </c>
      <c r="M6" s="11">
        <v>3</v>
      </c>
      <c r="N6" s="43">
        <v>6.96</v>
      </c>
      <c r="O6" s="4"/>
      <c r="P6" s="11">
        <v>6.75</v>
      </c>
      <c r="Q6" s="11">
        <v>6</v>
      </c>
      <c r="R6" s="11"/>
      <c r="S6" s="45">
        <v>6.75</v>
      </c>
      <c r="T6" s="4"/>
      <c r="U6" s="11"/>
      <c r="V6" s="11"/>
      <c r="W6" s="11"/>
      <c r="X6" s="43"/>
      <c r="Y6" s="44"/>
      <c r="Z6" s="11"/>
      <c r="AA6" s="11"/>
      <c r="AB6" s="11"/>
      <c r="AC6" s="45"/>
      <c r="AD6" s="4">
        <v>12.66</v>
      </c>
      <c r="AE6" s="43">
        <v>2.5</v>
      </c>
      <c r="AF6" s="44">
        <v>67</v>
      </c>
      <c r="AG6" s="45">
        <v>8.5</v>
      </c>
      <c r="AH6" s="4">
        <v>1.47</v>
      </c>
      <c r="AI6" s="43">
        <v>7</v>
      </c>
      <c r="AJ6" s="4">
        <v>17.37</v>
      </c>
      <c r="AK6" s="43">
        <v>7</v>
      </c>
      <c r="AL6" s="46"/>
    </row>
    <row r="7" spans="2:38" ht="18.75">
      <c r="B7" s="106">
        <v>4</v>
      </c>
      <c r="C7" s="5" t="s">
        <v>46</v>
      </c>
      <c r="D7" s="11">
        <f>SUM(E7+F7)</f>
        <v>32.629999999999995</v>
      </c>
      <c r="E7" s="5">
        <f>SUM(N7+S7+X7+AC7)</f>
        <v>14.629999999999999</v>
      </c>
      <c r="F7" s="123">
        <f>SUM(AE7+AG7+AI7+AK7)</f>
        <v>18</v>
      </c>
      <c r="G7" s="11">
        <v>2004</v>
      </c>
      <c r="H7" s="45">
        <v>110</v>
      </c>
      <c r="I7" s="81" t="s">
        <v>10</v>
      </c>
      <c r="J7" s="4">
        <v>9.5</v>
      </c>
      <c r="K7" s="11">
        <v>2.2</v>
      </c>
      <c r="L7" s="11">
        <v>2</v>
      </c>
      <c r="M7" s="11">
        <v>2</v>
      </c>
      <c r="N7" s="43">
        <v>7.43</v>
      </c>
      <c r="O7" s="4"/>
      <c r="P7" s="11">
        <v>7.2</v>
      </c>
      <c r="Q7" s="11">
        <v>5</v>
      </c>
      <c r="R7" s="11"/>
      <c r="S7" s="45">
        <v>7.2</v>
      </c>
      <c r="T7" s="4"/>
      <c r="U7" s="11"/>
      <c r="V7" s="11"/>
      <c r="W7" s="11"/>
      <c r="X7" s="43"/>
      <c r="Y7" s="44"/>
      <c r="Z7" s="11"/>
      <c r="AA7" s="11"/>
      <c r="AB7" s="11"/>
      <c r="AC7" s="45"/>
      <c r="AD7" s="4">
        <v>14.28</v>
      </c>
      <c r="AE7" s="43">
        <v>1</v>
      </c>
      <c r="AF7" s="44">
        <v>16</v>
      </c>
      <c r="AG7" s="45">
        <v>0.5</v>
      </c>
      <c r="AH7" s="4">
        <v>1.45</v>
      </c>
      <c r="AI7" s="43">
        <v>10</v>
      </c>
      <c r="AJ7" s="4">
        <v>17.69</v>
      </c>
      <c r="AK7" s="43">
        <v>6.5</v>
      </c>
      <c r="AL7" s="46"/>
    </row>
    <row r="8" spans="2:38" ht="18.75">
      <c r="B8" s="106">
        <v>5</v>
      </c>
      <c r="C8" s="8" t="s">
        <v>43</v>
      </c>
      <c r="D8" s="13">
        <f>SUM(E8+F8)</f>
        <v>30.46</v>
      </c>
      <c r="E8" s="8">
        <f>SUM(N8+S8+X8+AC8)</f>
        <v>13.96</v>
      </c>
      <c r="F8" s="124">
        <f>SUM(AE8+AG8+AI8+AK8)</f>
        <v>16.5</v>
      </c>
      <c r="G8" s="13">
        <v>2003</v>
      </c>
      <c r="H8" s="49">
        <v>122.5</v>
      </c>
      <c r="I8" s="82" t="s">
        <v>42</v>
      </c>
      <c r="J8" s="7">
        <v>10</v>
      </c>
      <c r="K8" s="13">
        <v>2.6</v>
      </c>
      <c r="L8" s="13">
        <v>2.6</v>
      </c>
      <c r="M8" s="13">
        <v>2.7</v>
      </c>
      <c r="N8" s="47">
        <v>7.36</v>
      </c>
      <c r="O8" s="7"/>
      <c r="P8" s="13">
        <v>6.6</v>
      </c>
      <c r="Q8" s="13">
        <v>5.5</v>
      </c>
      <c r="R8" s="13"/>
      <c r="S8" s="49">
        <v>6.6</v>
      </c>
      <c r="T8" s="7"/>
      <c r="U8" s="13"/>
      <c r="V8" s="13"/>
      <c r="W8" s="13"/>
      <c r="X8" s="47"/>
      <c r="Y8" s="48"/>
      <c r="Z8" s="13"/>
      <c r="AA8" s="13"/>
      <c r="AB8" s="13"/>
      <c r="AC8" s="49"/>
      <c r="AD8" s="7">
        <v>16.9</v>
      </c>
      <c r="AE8" s="47">
        <v>1</v>
      </c>
      <c r="AF8" s="48">
        <v>14</v>
      </c>
      <c r="AG8" s="49">
        <v>0</v>
      </c>
      <c r="AH8" s="7">
        <v>1.4</v>
      </c>
      <c r="AI8" s="47">
        <v>6</v>
      </c>
      <c r="AJ8" s="7">
        <v>16.06</v>
      </c>
      <c r="AK8" s="47">
        <v>9.5</v>
      </c>
      <c r="AL8" s="50"/>
    </row>
    <row r="9" spans="2:49" s="110" customFormat="1" ht="20.25" customHeight="1">
      <c r="B9" s="219" t="s">
        <v>92</v>
      </c>
      <c r="C9" s="220"/>
      <c r="D9" s="221" t="s">
        <v>94</v>
      </c>
      <c r="E9" s="220"/>
      <c r="F9" s="222"/>
      <c r="G9" s="86"/>
      <c r="H9" s="86"/>
      <c r="I9" s="87"/>
      <c r="J9" s="111"/>
      <c r="K9" s="112"/>
      <c r="L9" s="112"/>
      <c r="M9" s="112"/>
      <c r="N9" s="113"/>
      <c r="O9" s="114"/>
      <c r="P9" s="112"/>
      <c r="Q9" s="112"/>
      <c r="R9" s="112"/>
      <c r="S9" s="115"/>
      <c r="T9" s="111"/>
      <c r="U9" s="112"/>
      <c r="V9" s="112"/>
      <c r="W9" s="112"/>
      <c r="X9" s="113"/>
      <c r="Y9" s="114"/>
      <c r="Z9" s="112"/>
      <c r="AA9" s="112"/>
      <c r="AB9" s="112"/>
      <c r="AC9" s="115"/>
      <c r="AD9" s="111"/>
      <c r="AE9" s="113"/>
      <c r="AF9" s="114"/>
      <c r="AG9" s="115"/>
      <c r="AH9" s="111"/>
      <c r="AI9" s="113"/>
      <c r="AJ9" s="111"/>
      <c r="AK9" s="113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</row>
    <row r="10" spans="1:38" ht="18.75">
      <c r="A10" s="137"/>
      <c r="B10" s="138">
        <v>1</v>
      </c>
      <c r="C10" s="131" t="s">
        <v>14</v>
      </c>
      <c r="D10" s="10">
        <f aca="true" t="shared" si="0" ref="D10:D20">SUM(E10+F10)</f>
        <v>71.65</v>
      </c>
      <c r="E10" s="3">
        <f aca="true" t="shared" si="1" ref="E10:E20">SUM(N10+S10+X10+AC10)</f>
        <v>36.150000000000006</v>
      </c>
      <c r="F10" s="125">
        <f aca="true" t="shared" si="2" ref="F10:F20">SUM(AE10+AG10+AI10+AK10)</f>
        <v>35.5</v>
      </c>
      <c r="G10" s="28" t="s">
        <v>31</v>
      </c>
      <c r="H10" s="71" t="s">
        <v>88</v>
      </c>
      <c r="I10" s="83" t="s">
        <v>15</v>
      </c>
      <c r="J10" s="15">
        <v>10</v>
      </c>
      <c r="K10" s="31">
        <v>1</v>
      </c>
      <c r="L10" s="31">
        <v>1</v>
      </c>
      <c r="M10" s="31">
        <v>1.1</v>
      </c>
      <c r="N10" s="56">
        <v>8.97</v>
      </c>
      <c r="O10" s="15"/>
      <c r="P10" s="31">
        <v>9</v>
      </c>
      <c r="Q10" s="31">
        <v>9.05</v>
      </c>
      <c r="R10" s="31"/>
      <c r="S10" s="58">
        <v>9.05</v>
      </c>
      <c r="T10" s="15"/>
      <c r="U10" s="31">
        <v>9.4</v>
      </c>
      <c r="V10" s="31">
        <v>9.5</v>
      </c>
      <c r="W10" s="31">
        <v>9.4</v>
      </c>
      <c r="X10" s="56">
        <v>9.43</v>
      </c>
      <c r="Y10" s="57"/>
      <c r="Z10" s="31">
        <v>8.8</v>
      </c>
      <c r="AA10" s="31">
        <v>8.6</v>
      </c>
      <c r="AB10" s="31"/>
      <c r="AC10" s="58">
        <v>8.7</v>
      </c>
      <c r="AD10" s="15">
        <v>8.03</v>
      </c>
      <c r="AE10" s="56">
        <v>7</v>
      </c>
      <c r="AF10" s="57">
        <v>81</v>
      </c>
      <c r="AG10" s="58">
        <v>9</v>
      </c>
      <c r="AH10" s="15">
        <v>1.63</v>
      </c>
      <c r="AI10" s="56">
        <v>10</v>
      </c>
      <c r="AJ10" s="15">
        <v>15.53</v>
      </c>
      <c r="AK10" s="56">
        <v>9.5</v>
      </c>
      <c r="AL10" s="59"/>
    </row>
    <row r="11" spans="1:38" ht="18.75">
      <c r="A11" s="139"/>
      <c r="B11" s="140">
        <v>2</v>
      </c>
      <c r="C11" s="126" t="s">
        <v>22</v>
      </c>
      <c r="D11" s="11">
        <f t="shared" si="0"/>
        <v>68.14</v>
      </c>
      <c r="E11" s="5">
        <f t="shared" si="1"/>
        <v>36.14</v>
      </c>
      <c r="F11" s="126">
        <f t="shared" si="2"/>
        <v>32</v>
      </c>
      <c r="G11" s="6" t="s">
        <v>31</v>
      </c>
      <c r="H11" s="72" t="s">
        <v>86</v>
      </c>
      <c r="I11" s="81" t="s">
        <v>24</v>
      </c>
      <c r="J11" s="4">
        <v>10</v>
      </c>
      <c r="K11" s="11">
        <v>1.3</v>
      </c>
      <c r="L11" s="11">
        <v>1.2</v>
      </c>
      <c r="M11" s="11">
        <v>1.3</v>
      </c>
      <c r="N11" s="43">
        <v>8.74</v>
      </c>
      <c r="O11" s="4"/>
      <c r="P11" s="11">
        <v>8.8</v>
      </c>
      <c r="Q11" s="11">
        <v>9</v>
      </c>
      <c r="R11" s="11"/>
      <c r="S11" s="45">
        <v>9</v>
      </c>
      <c r="T11" s="4"/>
      <c r="U11" s="11">
        <v>9.2</v>
      </c>
      <c r="V11" s="11">
        <v>9.4</v>
      </c>
      <c r="W11" s="11">
        <v>9.3</v>
      </c>
      <c r="X11" s="43">
        <v>9.3</v>
      </c>
      <c r="Y11" s="44"/>
      <c r="Z11" s="11">
        <v>9</v>
      </c>
      <c r="AA11" s="11">
        <v>9.2</v>
      </c>
      <c r="AB11" s="11"/>
      <c r="AC11" s="45">
        <v>9.1</v>
      </c>
      <c r="AD11" s="4">
        <v>8.88</v>
      </c>
      <c r="AE11" s="43">
        <v>6.5</v>
      </c>
      <c r="AF11" s="44">
        <v>60</v>
      </c>
      <c r="AG11" s="45">
        <v>5.5</v>
      </c>
      <c r="AH11" s="4">
        <v>1.74</v>
      </c>
      <c r="AI11" s="43">
        <v>10</v>
      </c>
      <c r="AJ11" s="4">
        <v>14.88</v>
      </c>
      <c r="AK11" s="43">
        <v>10</v>
      </c>
      <c r="AL11" s="46"/>
    </row>
    <row r="12" spans="1:38" ht="18.75">
      <c r="A12" s="139"/>
      <c r="B12" s="140">
        <v>3</v>
      </c>
      <c r="C12" s="126" t="s">
        <v>23</v>
      </c>
      <c r="D12" s="11">
        <f t="shared" si="0"/>
        <v>65.1</v>
      </c>
      <c r="E12" s="5">
        <f t="shared" si="1"/>
        <v>33.6</v>
      </c>
      <c r="F12" s="126">
        <f t="shared" si="2"/>
        <v>31.5</v>
      </c>
      <c r="G12" s="6" t="s">
        <v>31</v>
      </c>
      <c r="H12" s="72" t="s">
        <v>87</v>
      </c>
      <c r="I12" s="81" t="s">
        <v>24</v>
      </c>
      <c r="J12" s="4">
        <v>10</v>
      </c>
      <c r="K12" s="11">
        <v>2.2</v>
      </c>
      <c r="L12" s="11">
        <v>2.1</v>
      </c>
      <c r="M12" s="11">
        <v>2.3</v>
      </c>
      <c r="N12" s="43">
        <v>7.8</v>
      </c>
      <c r="O12" s="4"/>
      <c r="P12" s="11">
        <v>8</v>
      </c>
      <c r="Q12" s="11">
        <v>8.25</v>
      </c>
      <c r="R12" s="11"/>
      <c r="S12" s="45">
        <v>8.25</v>
      </c>
      <c r="T12" s="4"/>
      <c r="U12" s="11">
        <v>9</v>
      </c>
      <c r="V12" s="11">
        <v>9</v>
      </c>
      <c r="W12" s="11">
        <v>8.9</v>
      </c>
      <c r="X12" s="43">
        <v>9</v>
      </c>
      <c r="Y12" s="44"/>
      <c r="Z12" s="11">
        <v>8.7</v>
      </c>
      <c r="AA12" s="11">
        <v>8.4</v>
      </c>
      <c r="AB12" s="11"/>
      <c r="AC12" s="45">
        <v>8.55</v>
      </c>
      <c r="AD12" s="4">
        <v>9.5</v>
      </c>
      <c r="AE12" s="43">
        <v>5.5</v>
      </c>
      <c r="AF12" s="44">
        <v>80</v>
      </c>
      <c r="AG12" s="45">
        <v>9</v>
      </c>
      <c r="AH12" s="4">
        <v>1.47</v>
      </c>
      <c r="AI12" s="43">
        <v>9</v>
      </c>
      <c r="AJ12" s="4">
        <v>16.32</v>
      </c>
      <c r="AK12" s="43">
        <v>8</v>
      </c>
      <c r="AL12" s="46"/>
    </row>
    <row r="13" spans="1:38" ht="18.75">
      <c r="A13" s="139"/>
      <c r="B13" s="140">
        <v>4</v>
      </c>
      <c r="C13" s="126" t="s">
        <v>5</v>
      </c>
      <c r="D13" s="11">
        <f t="shared" si="0"/>
        <v>64.5</v>
      </c>
      <c r="E13" s="5">
        <f t="shared" si="1"/>
        <v>36</v>
      </c>
      <c r="F13" s="126">
        <f t="shared" si="2"/>
        <v>28.5</v>
      </c>
      <c r="G13" s="6" t="s">
        <v>31</v>
      </c>
      <c r="H13" s="72" t="s">
        <v>76</v>
      </c>
      <c r="I13" s="81" t="s">
        <v>6</v>
      </c>
      <c r="J13" s="4">
        <v>10</v>
      </c>
      <c r="K13" s="11">
        <v>0.7</v>
      </c>
      <c r="L13" s="11">
        <v>0.8</v>
      </c>
      <c r="M13" s="11">
        <v>0.7</v>
      </c>
      <c r="N13" s="43">
        <v>9.27</v>
      </c>
      <c r="O13" s="4"/>
      <c r="P13" s="11">
        <v>8.05</v>
      </c>
      <c r="Q13" s="11">
        <v>7</v>
      </c>
      <c r="R13" s="11"/>
      <c r="S13" s="45">
        <v>8.05</v>
      </c>
      <c r="T13" s="4"/>
      <c r="U13" s="11">
        <v>9.6</v>
      </c>
      <c r="V13" s="11">
        <v>9.6</v>
      </c>
      <c r="W13" s="11">
        <v>9.7</v>
      </c>
      <c r="X13" s="43">
        <v>9.63</v>
      </c>
      <c r="Y13" s="44"/>
      <c r="Z13" s="11">
        <v>9</v>
      </c>
      <c r="AA13" s="11">
        <v>9.1</v>
      </c>
      <c r="AB13" s="11"/>
      <c r="AC13" s="45">
        <v>9.05</v>
      </c>
      <c r="AD13" s="4">
        <v>8.68</v>
      </c>
      <c r="AE13" s="43">
        <v>6.5</v>
      </c>
      <c r="AF13" s="44">
        <v>62</v>
      </c>
      <c r="AG13" s="45">
        <v>6</v>
      </c>
      <c r="AH13" s="4">
        <v>1.45</v>
      </c>
      <c r="AI13" s="43">
        <v>7</v>
      </c>
      <c r="AJ13" s="4">
        <v>15.88</v>
      </c>
      <c r="AK13" s="43">
        <v>9</v>
      </c>
      <c r="AL13" s="46"/>
    </row>
    <row r="14" spans="1:38" ht="18.75">
      <c r="A14" s="139"/>
      <c r="B14" s="140">
        <v>5</v>
      </c>
      <c r="C14" s="126" t="s">
        <v>16</v>
      </c>
      <c r="D14" s="11">
        <f t="shared" si="0"/>
        <v>59.7</v>
      </c>
      <c r="E14" s="5">
        <f t="shared" si="1"/>
        <v>34.2</v>
      </c>
      <c r="F14" s="126">
        <f t="shared" si="2"/>
        <v>25.5</v>
      </c>
      <c r="G14" s="6" t="s">
        <v>31</v>
      </c>
      <c r="H14" s="72" t="s">
        <v>77</v>
      </c>
      <c r="I14" s="81" t="s">
        <v>15</v>
      </c>
      <c r="J14" s="4">
        <v>10</v>
      </c>
      <c r="K14" s="11">
        <v>1.7</v>
      </c>
      <c r="L14" s="11">
        <v>1.6</v>
      </c>
      <c r="M14" s="11">
        <v>1.8</v>
      </c>
      <c r="N14" s="43">
        <v>8.3</v>
      </c>
      <c r="O14" s="4"/>
      <c r="P14" s="11">
        <v>8.55</v>
      </c>
      <c r="Q14" s="11">
        <v>8.55</v>
      </c>
      <c r="R14" s="11"/>
      <c r="S14" s="45">
        <v>8.55</v>
      </c>
      <c r="T14" s="4"/>
      <c r="U14" s="11">
        <v>9.2</v>
      </c>
      <c r="V14" s="11">
        <v>9.5</v>
      </c>
      <c r="W14" s="11">
        <v>9.5</v>
      </c>
      <c r="X14" s="43">
        <v>9.4</v>
      </c>
      <c r="Y14" s="44"/>
      <c r="Z14" s="11">
        <v>7.7</v>
      </c>
      <c r="AA14" s="11">
        <v>8.2</v>
      </c>
      <c r="AB14" s="11"/>
      <c r="AC14" s="45">
        <v>7.95</v>
      </c>
      <c r="AD14" s="4">
        <v>8.28</v>
      </c>
      <c r="AE14" s="43">
        <v>7</v>
      </c>
      <c r="AF14" s="44">
        <v>74</v>
      </c>
      <c r="AG14" s="45">
        <v>8</v>
      </c>
      <c r="AH14" s="4">
        <v>1.39</v>
      </c>
      <c r="AI14" s="43">
        <v>4.5</v>
      </c>
      <c r="AJ14" s="4">
        <v>17.25</v>
      </c>
      <c r="AK14" s="43">
        <v>6</v>
      </c>
      <c r="AL14" s="46"/>
    </row>
    <row r="15" spans="1:38" ht="18.75">
      <c r="A15" s="139"/>
      <c r="B15" s="140">
        <v>6</v>
      </c>
      <c r="C15" s="126" t="s">
        <v>7</v>
      </c>
      <c r="D15" s="11">
        <f t="shared" si="0"/>
        <v>59.85</v>
      </c>
      <c r="E15" s="5">
        <f t="shared" si="1"/>
        <v>34.85</v>
      </c>
      <c r="F15" s="126">
        <f t="shared" si="2"/>
        <v>25</v>
      </c>
      <c r="G15" s="6" t="s">
        <v>31</v>
      </c>
      <c r="H15" s="72" t="s">
        <v>77</v>
      </c>
      <c r="I15" s="81" t="s">
        <v>6</v>
      </c>
      <c r="J15" s="4">
        <v>10</v>
      </c>
      <c r="K15" s="11">
        <v>1</v>
      </c>
      <c r="L15" s="11">
        <v>1</v>
      </c>
      <c r="M15" s="11">
        <v>1</v>
      </c>
      <c r="N15" s="43">
        <v>9</v>
      </c>
      <c r="O15" s="4"/>
      <c r="P15" s="11">
        <v>8.4</v>
      </c>
      <c r="Q15" s="11">
        <v>8.8</v>
      </c>
      <c r="R15" s="11"/>
      <c r="S15" s="45">
        <v>8.8</v>
      </c>
      <c r="T15" s="4"/>
      <c r="U15" s="11">
        <v>9.5</v>
      </c>
      <c r="V15" s="11">
        <v>9.5</v>
      </c>
      <c r="W15" s="11">
        <v>9.5</v>
      </c>
      <c r="X15" s="43">
        <v>9.5</v>
      </c>
      <c r="Y15" s="44"/>
      <c r="Z15" s="11">
        <v>7.7</v>
      </c>
      <c r="AA15" s="11">
        <v>7.4</v>
      </c>
      <c r="AB15" s="11"/>
      <c r="AC15" s="45">
        <v>7.55</v>
      </c>
      <c r="AD15" s="4">
        <v>13.78</v>
      </c>
      <c r="AE15" s="43">
        <v>1.5</v>
      </c>
      <c r="AF15" s="44">
        <v>58</v>
      </c>
      <c r="AG15" s="45">
        <v>5.5</v>
      </c>
      <c r="AH15" s="4">
        <v>1.58</v>
      </c>
      <c r="AI15" s="43">
        <v>8.5</v>
      </c>
      <c r="AJ15" s="4">
        <v>15.65</v>
      </c>
      <c r="AK15" s="43">
        <v>9.5</v>
      </c>
      <c r="AL15" s="46"/>
    </row>
    <row r="16" spans="1:38" ht="18.75">
      <c r="A16" s="139"/>
      <c r="B16" s="140">
        <v>7</v>
      </c>
      <c r="C16" s="126" t="s">
        <v>18</v>
      </c>
      <c r="D16" s="11">
        <f t="shared" si="0"/>
        <v>56.730000000000004</v>
      </c>
      <c r="E16" s="5">
        <f t="shared" si="1"/>
        <v>35.230000000000004</v>
      </c>
      <c r="F16" s="126">
        <f t="shared" si="2"/>
        <v>21.5</v>
      </c>
      <c r="G16" s="6" t="s">
        <v>31</v>
      </c>
      <c r="H16" s="72" t="s">
        <v>80</v>
      </c>
      <c r="I16" s="81" t="s">
        <v>21</v>
      </c>
      <c r="J16" s="4">
        <v>10</v>
      </c>
      <c r="K16" s="11">
        <v>0.9</v>
      </c>
      <c r="L16" s="11">
        <v>0.8</v>
      </c>
      <c r="M16" s="11">
        <v>1</v>
      </c>
      <c r="N16" s="43">
        <v>9.1</v>
      </c>
      <c r="O16" s="4"/>
      <c r="P16" s="11">
        <v>8.9</v>
      </c>
      <c r="Q16" s="11">
        <v>8.8</v>
      </c>
      <c r="R16" s="11"/>
      <c r="S16" s="45">
        <v>8.9</v>
      </c>
      <c r="T16" s="4"/>
      <c r="U16" s="11">
        <v>9.5</v>
      </c>
      <c r="V16" s="11">
        <v>9.6</v>
      </c>
      <c r="W16" s="11">
        <v>9.6</v>
      </c>
      <c r="X16" s="43">
        <v>9.53</v>
      </c>
      <c r="Y16" s="44"/>
      <c r="Z16" s="11">
        <v>7.9</v>
      </c>
      <c r="AA16" s="11">
        <v>7.5</v>
      </c>
      <c r="AB16" s="11"/>
      <c r="AC16" s="45">
        <v>7.7</v>
      </c>
      <c r="AD16" s="4">
        <v>15.09</v>
      </c>
      <c r="AE16" s="43">
        <v>0.5</v>
      </c>
      <c r="AF16" s="44">
        <v>65</v>
      </c>
      <c r="AG16" s="45">
        <v>6.5</v>
      </c>
      <c r="AH16" s="4">
        <v>1.45</v>
      </c>
      <c r="AI16" s="43">
        <v>6</v>
      </c>
      <c r="AJ16" s="4">
        <v>16.1</v>
      </c>
      <c r="AK16" s="43">
        <v>8.5</v>
      </c>
      <c r="AL16" s="46"/>
    </row>
    <row r="17" spans="1:38" ht="18.75">
      <c r="A17" s="139"/>
      <c r="B17" s="140">
        <v>8</v>
      </c>
      <c r="C17" s="126" t="s">
        <v>25</v>
      </c>
      <c r="D17" s="11">
        <f t="shared" si="0"/>
        <v>50.63</v>
      </c>
      <c r="E17" s="5">
        <f t="shared" si="1"/>
        <v>30.130000000000003</v>
      </c>
      <c r="F17" s="126">
        <f t="shared" si="2"/>
        <v>20.5</v>
      </c>
      <c r="G17" s="6" t="s">
        <v>31</v>
      </c>
      <c r="H17" s="72" t="s">
        <v>88</v>
      </c>
      <c r="I17" s="81" t="s">
        <v>24</v>
      </c>
      <c r="J17" s="4">
        <v>10</v>
      </c>
      <c r="K17" s="11">
        <v>3.1</v>
      </c>
      <c r="L17" s="11">
        <v>3.2</v>
      </c>
      <c r="M17" s="11">
        <v>3.3</v>
      </c>
      <c r="N17" s="43">
        <v>6.8</v>
      </c>
      <c r="O17" s="44"/>
      <c r="P17" s="11">
        <v>8</v>
      </c>
      <c r="Q17" s="11">
        <v>7.8</v>
      </c>
      <c r="R17" s="11"/>
      <c r="S17" s="45">
        <v>8</v>
      </c>
      <c r="T17" s="4"/>
      <c r="U17" s="11">
        <v>8</v>
      </c>
      <c r="V17" s="11">
        <v>8</v>
      </c>
      <c r="W17" s="11">
        <v>7.8</v>
      </c>
      <c r="X17" s="43">
        <v>7.93</v>
      </c>
      <c r="Y17" s="44"/>
      <c r="Z17" s="11">
        <v>7.4</v>
      </c>
      <c r="AA17" s="11">
        <v>7.4</v>
      </c>
      <c r="AB17" s="11"/>
      <c r="AC17" s="45">
        <v>7.4</v>
      </c>
      <c r="AD17" s="4">
        <v>11.53</v>
      </c>
      <c r="AE17" s="43">
        <v>2.5</v>
      </c>
      <c r="AF17" s="44">
        <v>56</v>
      </c>
      <c r="AG17" s="45">
        <v>5</v>
      </c>
      <c r="AH17" s="4">
        <v>1.41</v>
      </c>
      <c r="AI17" s="43">
        <v>5.5</v>
      </c>
      <c r="AJ17" s="4">
        <v>16.68</v>
      </c>
      <c r="AK17" s="43">
        <v>7.5</v>
      </c>
      <c r="AL17" s="46"/>
    </row>
    <row r="18" spans="1:38" ht="18.75">
      <c r="A18" s="139"/>
      <c r="B18" s="140">
        <v>9</v>
      </c>
      <c r="C18" s="126" t="s">
        <v>17</v>
      </c>
      <c r="D18" s="11">
        <f t="shared" si="0"/>
        <v>55.44</v>
      </c>
      <c r="E18" s="5">
        <f t="shared" si="1"/>
        <v>35.94</v>
      </c>
      <c r="F18" s="126">
        <f t="shared" si="2"/>
        <v>19.5</v>
      </c>
      <c r="G18" s="6" t="s">
        <v>31</v>
      </c>
      <c r="H18" s="72" t="s">
        <v>79</v>
      </c>
      <c r="I18" s="81" t="s">
        <v>21</v>
      </c>
      <c r="J18" s="4">
        <v>10</v>
      </c>
      <c r="K18" s="11">
        <v>0.9</v>
      </c>
      <c r="L18" s="11">
        <v>0.9</v>
      </c>
      <c r="M18" s="11">
        <v>0.9</v>
      </c>
      <c r="N18" s="43">
        <v>9.14</v>
      </c>
      <c r="O18" s="44"/>
      <c r="P18" s="11">
        <v>9.1</v>
      </c>
      <c r="Q18" s="11">
        <v>8.8</v>
      </c>
      <c r="R18" s="11"/>
      <c r="S18" s="45">
        <v>9.1</v>
      </c>
      <c r="T18" s="4"/>
      <c r="U18" s="11">
        <v>9.4</v>
      </c>
      <c r="V18" s="11">
        <v>9.7</v>
      </c>
      <c r="W18" s="11">
        <v>9.7</v>
      </c>
      <c r="X18" s="43">
        <v>9.5</v>
      </c>
      <c r="Y18" s="44"/>
      <c r="Z18" s="11">
        <v>8</v>
      </c>
      <c r="AA18" s="11">
        <v>8.4</v>
      </c>
      <c r="AB18" s="11"/>
      <c r="AC18" s="45">
        <v>8.2</v>
      </c>
      <c r="AD18" s="4">
        <v>17</v>
      </c>
      <c r="AE18" s="43">
        <v>0.5</v>
      </c>
      <c r="AF18" s="44">
        <v>49</v>
      </c>
      <c r="AG18" s="45">
        <v>4</v>
      </c>
      <c r="AH18" s="4">
        <v>1.46</v>
      </c>
      <c r="AI18" s="43">
        <v>7</v>
      </c>
      <c r="AJ18" s="4">
        <v>16.31</v>
      </c>
      <c r="AK18" s="43">
        <v>8</v>
      </c>
      <c r="AL18" s="46"/>
    </row>
    <row r="19" spans="1:38" ht="18.75">
      <c r="A19" s="139"/>
      <c r="B19" s="140">
        <v>10</v>
      </c>
      <c r="C19" s="126" t="s">
        <v>19</v>
      </c>
      <c r="D19" s="11">
        <f t="shared" si="0"/>
        <v>49.75</v>
      </c>
      <c r="E19" s="5">
        <f t="shared" si="1"/>
        <v>33.75</v>
      </c>
      <c r="F19" s="126">
        <f t="shared" si="2"/>
        <v>16</v>
      </c>
      <c r="G19" s="6" t="s">
        <v>31</v>
      </c>
      <c r="H19" s="72" t="s">
        <v>81</v>
      </c>
      <c r="I19" s="81" t="s">
        <v>21</v>
      </c>
      <c r="J19" s="4">
        <v>10</v>
      </c>
      <c r="K19" s="11">
        <v>2.4</v>
      </c>
      <c r="L19" s="11">
        <v>2.3</v>
      </c>
      <c r="M19" s="11">
        <v>2.4</v>
      </c>
      <c r="N19" s="43">
        <v>7.64</v>
      </c>
      <c r="O19" s="44"/>
      <c r="P19" s="11">
        <v>8.6</v>
      </c>
      <c r="Q19" s="11">
        <v>8.6</v>
      </c>
      <c r="R19" s="11"/>
      <c r="S19" s="45">
        <v>8.6</v>
      </c>
      <c r="T19" s="4"/>
      <c r="U19" s="11">
        <v>8.9</v>
      </c>
      <c r="V19" s="11">
        <v>9.4</v>
      </c>
      <c r="W19" s="11">
        <v>9.2</v>
      </c>
      <c r="X19" s="43">
        <v>9.16</v>
      </c>
      <c r="Y19" s="44"/>
      <c r="Z19" s="11">
        <v>8</v>
      </c>
      <c r="AA19" s="11">
        <v>8.7</v>
      </c>
      <c r="AB19" s="11"/>
      <c r="AC19" s="45">
        <v>8.35</v>
      </c>
      <c r="AD19" s="4">
        <v>0</v>
      </c>
      <c r="AE19" s="43">
        <v>0</v>
      </c>
      <c r="AF19" s="44">
        <v>50</v>
      </c>
      <c r="AG19" s="45">
        <v>4</v>
      </c>
      <c r="AH19" s="4">
        <v>1.46</v>
      </c>
      <c r="AI19" s="43">
        <v>5.5</v>
      </c>
      <c r="AJ19" s="4">
        <v>17.1</v>
      </c>
      <c r="AK19" s="43">
        <v>6.5</v>
      </c>
      <c r="AL19" s="46"/>
    </row>
    <row r="20" spans="1:38" ht="18.75">
      <c r="A20" s="141"/>
      <c r="B20" s="142">
        <v>11</v>
      </c>
      <c r="C20" s="127" t="s">
        <v>13</v>
      </c>
      <c r="D20" s="13">
        <f t="shared" si="0"/>
        <v>43.7</v>
      </c>
      <c r="E20" s="8">
        <f t="shared" si="1"/>
        <v>27.700000000000003</v>
      </c>
      <c r="F20" s="127">
        <f t="shared" si="2"/>
        <v>16</v>
      </c>
      <c r="G20" s="9" t="s">
        <v>31</v>
      </c>
      <c r="H20" s="73" t="s">
        <v>78</v>
      </c>
      <c r="I20" s="82" t="s">
        <v>10</v>
      </c>
      <c r="J20" s="7">
        <v>10</v>
      </c>
      <c r="K20" s="13">
        <v>3.1</v>
      </c>
      <c r="L20" s="13">
        <v>3</v>
      </c>
      <c r="M20" s="13">
        <v>3.5</v>
      </c>
      <c r="N20" s="47">
        <v>6.8</v>
      </c>
      <c r="O20" s="48"/>
      <c r="P20" s="13">
        <v>7</v>
      </c>
      <c r="Q20" s="13">
        <v>6</v>
      </c>
      <c r="R20" s="13"/>
      <c r="S20" s="49">
        <v>7</v>
      </c>
      <c r="T20" s="7"/>
      <c r="U20" s="13">
        <v>7.9</v>
      </c>
      <c r="V20" s="13">
        <v>8</v>
      </c>
      <c r="W20" s="13">
        <v>7.8</v>
      </c>
      <c r="X20" s="47">
        <v>7.9</v>
      </c>
      <c r="Y20" s="48"/>
      <c r="Z20" s="13">
        <v>6</v>
      </c>
      <c r="AA20" s="13">
        <v>6</v>
      </c>
      <c r="AB20" s="13"/>
      <c r="AC20" s="49">
        <v>6</v>
      </c>
      <c r="AD20" s="7">
        <v>0</v>
      </c>
      <c r="AE20" s="47">
        <v>0</v>
      </c>
      <c r="AF20" s="48">
        <v>50</v>
      </c>
      <c r="AG20" s="49">
        <v>4</v>
      </c>
      <c r="AH20" s="7">
        <v>1.34</v>
      </c>
      <c r="AI20" s="47">
        <v>5</v>
      </c>
      <c r="AJ20" s="7">
        <v>18</v>
      </c>
      <c r="AK20" s="47">
        <v>7</v>
      </c>
      <c r="AL20" s="50"/>
    </row>
    <row r="21" spans="2:49" s="95" customFormat="1" ht="21" customHeight="1">
      <c r="B21" s="219" t="s">
        <v>93</v>
      </c>
      <c r="C21" s="222"/>
      <c r="D21" s="121"/>
      <c r="E21" s="109"/>
      <c r="F21" s="96"/>
      <c r="G21" s="89"/>
      <c r="H21" s="92"/>
      <c r="I21" s="118"/>
      <c r="J21" s="88"/>
      <c r="K21" s="89"/>
      <c r="L21" s="89"/>
      <c r="M21" s="89"/>
      <c r="N21" s="90"/>
      <c r="O21" s="91"/>
      <c r="P21" s="89"/>
      <c r="Q21" s="89"/>
      <c r="R21" s="89"/>
      <c r="S21" s="92"/>
      <c r="T21" s="88"/>
      <c r="U21" s="89"/>
      <c r="V21" s="89"/>
      <c r="W21" s="89"/>
      <c r="X21" s="90"/>
      <c r="Y21" s="91"/>
      <c r="Z21" s="89"/>
      <c r="AA21" s="89"/>
      <c r="AB21" s="89"/>
      <c r="AC21" s="92"/>
      <c r="AD21" s="88"/>
      <c r="AE21" s="90"/>
      <c r="AF21" s="91"/>
      <c r="AG21" s="92"/>
      <c r="AH21" s="88"/>
      <c r="AI21" s="90"/>
      <c r="AJ21" s="88"/>
      <c r="AK21" s="90"/>
      <c r="AL21" s="93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</row>
    <row r="22" spans="1:38" ht="18.75">
      <c r="A22" s="95"/>
      <c r="B22" s="143">
        <v>1</v>
      </c>
      <c r="C22" s="131" t="s">
        <v>33</v>
      </c>
      <c r="D22" s="10">
        <f aca="true" t="shared" si="3" ref="D22:D43">SUM(E22+F22)</f>
        <v>59.83</v>
      </c>
      <c r="E22" s="3">
        <f aca="true" t="shared" si="4" ref="E22:E43">SUM(N22+S22+X22+AC22)</f>
        <v>28.830000000000002</v>
      </c>
      <c r="F22" s="125">
        <f aca="true" t="shared" si="5" ref="F22:F43">SUM(AE22+AG22+AI22+AK22)</f>
        <v>31</v>
      </c>
      <c r="G22" s="28" t="s">
        <v>34</v>
      </c>
      <c r="H22" s="71" t="s">
        <v>85</v>
      </c>
      <c r="I22" s="83" t="s">
        <v>49</v>
      </c>
      <c r="J22" s="15">
        <v>10</v>
      </c>
      <c r="K22" s="31">
        <v>2.3</v>
      </c>
      <c r="L22" s="31">
        <v>2</v>
      </c>
      <c r="M22" s="31">
        <v>2</v>
      </c>
      <c r="N22" s="56">
        <v>7.9</v>
      </c>
      <c r="O22" s="57"/>
      <c r="P22" s="31">
        <v>0</v>
      </c>
      <c r="Q22" s="31">
        <v>6.9</v>
      </c>
      <c r="R22" s="31"/>
      <c r="S22" s="58">
        <v>6.9</v>
      </c>
      <c r="T22" s="15"/>
      <c r="U22" s="31">
        <v>6.8</v>
      </c>
      <c r="V22" s="31">
        <v>6.5</v>
      </c>
      <c r="W22" s="31">
        <v>6.3</v>
      </c>
      <c r="X22" s="56">
        <v>6.53</v>
      </c>
      <c r="Y22" s="57"/>
      <c r="Z22" s="31">
        <v>7.8</v>
      </c>
      <c r="AA22" s="31">
        <v>7.2</v>
      </c>
      <c r="AB22" s="31"/>
      <c r="AC22" s="58">
        <v>7.5</v>
      </c>
      <c r="AD22" s="15">
        <v>8.32</v>
      </c>
      <c r="AE22" s="56">
        <v>7.5</v>
      </c>
      <c r="AF22" s="57">
        <v>72</v>
      </c>
      <c r="AG22" s="58">
        <v>9.5</v>
      </c>
      <c r="AH22" s="15">
        <v>1.31</v>
      </c>
      <c r="AI22" s="56">
        <v>5.5</v>
      </c>
      <c r="AJ22" s="15">
        <v>16.59</v>
      </c>
      <c r="AK22" s="56">
        <v>8.5</v>
      </c>
      <c r="AL22" s="59"/>
    </row>
    <row r="23" spans="1:38" ht="18.75">
      <c r="A23" s="95"/>
      <c r="B23" s="144">
        <v>2</v>
      </c>
      <c r="C23" s="126" t="s">
        <v>40</v>
      </c>
      <c r="D23" s="11">
        <f t="shared" si="3"/>
        <v>61.61</v>
      </c>
      <c r="E23" s="5">
        <f t="shared" si="4"/>
        <v>33.61</v>
      </c>
      <c r="F23" s="126">
        <f t="shared" si="5"/>
        <v>28</v>
      </c>
      <c r="G23" s="11">
        <v>2003</v>
      </c>
      <c r="H23" s="45">
        <v>118</v>
      </c>
      <c r="I23" s="81" t="s">
        <v>42</v>
      </c>
      <c r="J23" s="4">
        <v>10</v>
      </c>
      <c r="K23" s="11">
        <v>0.8</v>
      </c>
      <c r="L23" s="11">
        <v>0.8</v>
      </c>
      <c r="M23" s="11">
        <v>0.8</v>
      </c>
      <c r="N23" s="43">
        <v>9.2</v>
      </c>
      <c r="O23" s="44"/>
      <c r="P23" s="11">
        <v>7.75</v>
      </c>
      <c r="Q23" s="11">
        <v>7.1</v>
      </c>
      <c r="R23" s="11"/>
      <c r="S23" s="45">
        <v>7.75</v>
      </c>
      <c r="T23" s="4"/>
      <c r="U23" s="11">
        <v>8.8</v>
      </c>
      <c r="V23" s="11">
        <v>8.8</v>
      </c>
      <c r="W23" s="11">
        <v>9</v>
      </c>
      <c r="X23" s="43">
        <v>8.86</v>
      </c>
      <c r="Y23" s="44"/>
      <c r="Z23" s="11">
        <v>8</v>
      </c>
      <c r="AA23" s="11">
        <v>7.6</v>
      </c>
      <c r="AB23" s="11"/>
      <c r="AC23" s="45">
        <v>7.8</v>
      </c>
      <c r="AD23" s="4">
        <v>8.34</v>
      </c>
      <c r="AE23" s="43">
        <v>7.5</v>
      </c>
      <c r="AF23" s="44">
        <v>74</v>
      </c>
      <c r="AG23" s="45">
        <v>9.5</v>
      </c>
      <c r="AH23" s="4">
        <v>1.38</v>
      </c>
      <c r="AI23" s="43">
        <v>6.5</v>
      </c>
      <c r="AJ23" s="4">
        <v>18.59</v>
      </c>
      <c r="AK23" s="43">
        <v>4.5</v>
      </c>
      <c r="AL23" s="46"/>
    </row>
    <row r="24" spans="1:38" ht="18.75">
      <c r="A24" s="95"/>
      <c r="B24" s="144">
        <v>3</v>
      </c>
      <c r="C24" s="126" t="s">
        <v>38</v>
      </c>
      <c r="D24" s="11">
        <f t="shared" si="3"/>
        <v>59.89</v>
      </c>
      <c r="E24" s="5">
        <f t="shared" si="4"/>
        <v>32.39</v>
      </c>
      <c r="F24" s="126">
        <f t="shared" si="5"/>
        <v>27.5</v>
      </c>
      <c r="G24" s="11">
        <v>2003</v>
      </c>
      <c r="H24" s="45">
        <v>121</v>
      </c>
      <c r="I24" s="81" t="s">
        <v>42</v>
      </c>
      <c r="J24" s="4">
        <v>10</v>
      </c>
      <c r="K24" s="11">
        <v>1</v>
      </c>
      <c r="L24" s="11">
        <v>1.1</v>
      </c>
      <c r="M24" s="11">
        <v>1</v>
      </c>
      <c r="N24" s="43">
        <v>8.96</v>
      </c>
      <c r="O24" s="44"/>
      <c r="P24" s="11">
        <v>7.5</v>
      </c>
      <c r="Q24" s="11">
        <v>8</v>
      </c>
      <c r="R24" s="11"/>
      <c r="S24" s="45">
        <v>8</v>
      </c>
      <c r="T24" s="4"/>
      <c r="U24" s="11">
        <v>7.7</v>
      </c>
      <c r="V24" s="11">
        <v>7</v>
      </c>
      <c r="W24" s="11">
        <v>7.3</v>
      </c>
      <c r="X24" s="43">
        <v>7.33</v>
      </c>
      <c r="Y24" s="44"/>
      <c r="Z24" s="11">
        <v>8.3</v>
      </c>
      <c r="AA24" s="11">
        <v>8.1</v>
      </c>
      <c r="AB24" s="11"/>
      <c r="AC24" s="45">
        <v>8.1</v>
      </c>
      <c r="AD24" s="4">
        <v>12.44</v>
      </c>
      <c r="AE24" s="43">
        <v>2.5</v>
      </c>
      <c r="AF24" s="44">
        <v>74</v>
      </c>
      <c r="AG24" s="45">
        <v>9.5</v>
      </c>
      <c r="AH24" s="4">
        <v>1.52</v>
      </c>
      <c r="AI24" s="43">
        <v>9</v>
      </c>
      <c r="AJ24" s="4">
        <v>17.59</v>
      </c>
      <c r="AK24" s="43">
        <v>6.5</v>
      </c>
      <c r="AL24" s="46"/>
    </row>
    <row r="25" spans="1:38" ht="18.75">
      <c r="A25" s="95"/>
      <c r="B25" s="144">
        <v>4</v>
      </c>
      <c r="C25" s="126" t="s">
        <v>84</v>
      </c>
      <c r="D25" s="11">
        <f t="shared" si="3"/>
        <v>62.66</v>
      </c>
      <c r="E25" s="5">
        <f t="shared" si="4"/>
        <v>35.66</v>
      </c>
      <c r="F25" s="126">
        <f t="shared" si="5"/>
        <v>27</v>
      </c>
      <c r="G25" s="6" t="s">
        <v>48</v>
      </c>
      <c r="H25" s="72" t="s">
        <v>85</v>
      </c>
      <c r="I25" s="81" t="s">
        <v>49</v>
      </c>
      <c r="J25" s="4">
        <v>10</v>
      </c>
      <c r="K25" s="11">
        <v>0.8</v>
      </c>
      <c r="L25" s="11">
        <v>0.7</v>
      </c>
      <c r="M25" s="11">
        <v>0.6</v>
      </c>
      <c r="N25" s="43">
        <v>9.3</v>
      </c>
      <c r="O25" s="44"/>
      <c r="P25" s="11">
        <v>8</v>
      </c>
      <c r="Q25" s="11">
        <v>8.6</v>
      </c>
      <c r="R25" s="11"/>
      <c r="S25" s="45">
        <v>8.6</v>
      </c>
      <c r="T25" s="4"/>
      <c r="U25" s="11">
        <v>8.7</v>
      </c>
      <c r="V25" s="11">
        <v>8.7</v>
      </c>
      <c r="W25" s="11">
        <v>9.2</v>
      </c>
      <c r="X25" s="43">
        <v>8.86</v>
      </c>
      <c r="Y25" s="44"/>
      <c r="Z25" s="11">
        <v>9</v>
      </c>
      <c r="AA25" s="11">
        <v>8.8</v>
      </c>
      <c r="AB25" s="11"/>
      <c r="AC25" s="45">
        <v>8.9</v>
      </c>
      <c r="AD25" s="4">
        <v>16.03</v>
      </c>
      <c r="AE25" s="43">
        <v>1</v>
      </c>
      <c r="AF25" s="44">
        <v>75</v>
      </c>
      <c r="AG25" s="45">
        <v>10</v>
      </c>
      <c r="AH25" s="4">
        <v>1.46</v>
      </c>
      <c r="AI25" s="43">
        <v>9</v>
      </c>
      <c r="AJ25" s="4">
        <v>17.34</v>
      </c>
      <c r="AK25" s="43">
        <v>7</v>
      </c>
      <c r="AL25" s="46"/>
    </row>
    <row r="26" spans="1:38" ht="18.75">
      <c r="A26" s="95"/>
      <c r="B26" s="144">
        <v>5</v>
      </c>
      <c r="C26" s="126" t="s">
        <v>39</v>
      </c>
      <c r="D26" s="11">
        <f t="shared" si="3"/>
        <v>59.68</v>
      </c>
      <c r="E26" s="5">
        <f t="shared" si="4"/>
        <v>34.18</v>
      </c>
      <c r="F26" s="126">
        <f t="shared" si="5"/>
        <v>25.5</v>
      </c>
      <c r="G26" s="11">
        <v>2003</v>
      </c>
      <c r="H26" s="45">
        <v>118.5</v>
      </c>
      <c r="I26" s="81" t="s">
        <v>42</v>
      </c>
      <c r="J26" s="4">
        <v>10</v>
      </c>
      <c r="K26" s="11">
        <v>1.2</v>
      </c>
      <c r="L26" s="11">
        <v>1.3</v>
      </c>
      <c r="M26" s="11">
        <v>1.1</v>
      </c>
      <c r="N26" s="43">
        <v>8.8</v>
      </c>
      <c r="O26" s="44"/>
      <c r="P26" s="11">
        <v>7.8</v>
      </c>
      <c r="Q26" s="11">
        <v>7.85</v>
      </c>
      <c r="R26" s="11"/>
      <c r="S26" s="45">
        <v>7.85</v>
      </c>
      <c r="T26" s="4"/>
      <c r="U26" s="11">
        <v>8.9</v>
      </c>
      <c r="V26" s="11">
        <v>8.6</v>
      </c>
      <c r="W26" s="11">
        <v>8.7</v>
      </c>
      <c r="X26" s="43">
        <v>8.73</v>
      </c>
      <c r="Y26" s="44"/>
      <c r="Z26" s="11">
        <v>8.8</v>
      </c>
      <c r="AA26" s="11">
        <v>8.8</v>
      </c>
      <c r="AB26" s="11"/>
      <c r="AC26" s="45">
        <v>8.8</v>
      </c>
      <c r="AD26" s="4">
        <v>13.88</v>
      </c>
      <c r="AE26" s="43">
        <v>2</v>
      </c>
      <c r="AF26" s="44">
        <v>66</v>
      </c>
      <c r="AG26" s="45">
        <v>8.5</v>
      </c>
      <c r="AH26" s="4">
        <v>1.36</v>
      </c>
      <c r="AI26" s="43">
        <v>6</v>
      </c>
      <c r="AJ26" s="4">
        <v>16.34</v>
      </c>
      <c r="AK26" s="43">
        <v>9</v>
      </c>
      <c r="AL26" s="46"/>
    </row>
    <row r="27" spans="1:38" ht="18.75">
      <c r="A27" s="95"/>
      <c r="B27" s="144">
        <v>6</v>
      </c>
      <c r="C27" s="126" t="s">
        <v>47</v>
      </c>
      <c r="D27" s="11">
        <f t="shared" si="3"/>
        <v>57.3</v>
      </c>
      <c r="E27" s="5">
        <f t="shared" si="4"/>
        <v>32.3</v>
      </c>
      <c r="F27" s="126">
        <f t="shared" si="5"/>
        <v>25</v>
      </c>
      <c r="G27" s="11">
        <v>2003</v>
      </c>
      <c r="H27" s="45">
        <v>124</v>
      </c>
      <c r="I27" s="81" t="s">
        <v>42</v>
      </c>
      <c r="J27" s="4">
        <v>10</v>
      </c>
      <c r="K27" s="11">
        <v>1.8</v>
      </c>
      <c r="L27" s="11">
        <v>1.8</v>
      </c>
      <c r="M27" s="11">
        <v>1.8</v>
      </c>
      <c r="N27" s="43">
        <v>8.2</v>
      </c>
      <c r="O27" s="44"/>
      <c r="P27" s="11">
        <v>7.7</v>
      </c>
      <c r="Q27" s="11">
        <v>7.4</v>
      </c>
      <c r="R27" s="11"/>
      <c r="S27" s="45">
        <v>7.7</v>
      </c>
      <c r="T27" s="4"/>
      <c r="U27" s="11">
        <v>7.9</v>
      </c>
      <c r="V27" s="11">
        <v>8.1</v>
      </c>
      <c r="W27" s="11">
        <v>7.7</v>
      </c>
      <c r="X27" s="43">
        <v>7.9</v>
      </c>
      <c r="Y27" s="44"/>
      <c r="Z27" s="11">
        <v>8.6</v>
      </c>
      <c r="AA27" s="11">
        <v>8.4</v>
      </c>
      <c r="AB27" s="11"/>
      <c r="AC27" s="45">
        <v>8.5</v>
      </c>
      <c r="AD27" s="4">
        <v>10.91</v>
      </c>
      <c r="AE27" s="43">
        <v>3</v>
      </c>
      <c r="AF27" s="44">
        <v>66</v>
      </c>
      <c r="AG27" s="45">
        <v>8.5</v>
      </c>
      <c r="AH27" s="4">
        <v>1.39</v>
      </c>
      <c r="AI27" s="43">
        <v>5.5</v>
      </c>
      <c r="AJ27" s="4">
        <v>16.97</v>
      </c>
      <c r="AK27" s="43">
        <v>8</v>
      </c>
      <c r="AL27" s="46"/>
    </row>
    <row r="28" spans="1:38" ht="18.75">
      <c r="A28" s="95"/>
      <c r="B28" s="144">
        <v>7</v>
      </c>
      <c r="C28" s="126" t="s">
        <v>82</v>
      </c>
      <c r="D28" s="11">
        <f t="shared" si="3"/>
        <v>59.25</v>
      </c>
      <c r="E28" s="5">
        <f t="shared" si="4"/>
        <v>34.75</v>
      </c>
      <c r="F28" s="126">
        <f t="shared" si="5"/>
        <v>24.5</v>
      </c>
      <c r="G28" s="6" t="s">
        <v>48</v>
      </c>
      <c r="H28" s="72" t="s">
        <v>83</v>
      </c>
      <c r="I28" s="81" t="s">
        <v>49</v>
      </c>
      <c r="J28" s="4">
        <v>10</v>
      </c>
      <c r="K28" s="11">
        <v>1</v>
      </c>
      <c r="L28" s="11">
        <v>0.8</v>
      </c>
      <c r="M28" s="11">
        <v>0.9</v>
      </c>
      <c r="N28" s="43">
        <v>9.1</v>
      </c>
      <c r="O28" s="44"/>
      <c r="P28" s="11">
        <v>8.7</v>
      </c>
      <c r="Q28" s="11">
        <v>8.15</v>
      </c>
      <c r="R28" s="11"/>
      <c r="S28" s="45">
        <v>8.7</v>
      </c>
      <c r="T28" s="4"/>
      <c r="U28" s="11">
        <v>8.7</v>
      </c>
      <c r="V28" s="11">
        <v>8.8</v>
      </c>
      <c r="W28" s="11">
        <v>8.6</v>
      </c>
      <c r="X28" s="43">
        <v>8.7</v>
      </c>
      <c r="Y28" s="44"/>
      <c r="Z28" s="11">
        <v>8.4</v>
      </c>
      <c r="AA28" s="11">
        <v>8.1</v>
      </c>
      <c r="AB28" s="11"/>
      <c r="AC28" s="45">
        <v>8.25</v>
      </c>
      <c r="AD28" s="4">
        <v>15.5</v>
      </c>
      <c r="AE28" s="43">
        <v>1.5</v>
      </c>
      <c r="AF28" s="44">
        <v>80</v>
      </c>
      <c r="AG28" s="45">
        <v>10</v>
      </c>
      <c r="AH28" s="4">
        <v>1.36</v>
      </c>
      <c r="AI28" s="43">
        <v>6</v>
      </c>
      <c r="AJ28" s="4">
        <v>17.37</v>
      </c>
      <c r="AK28" s="43">
        <v>7</v>
      </c>
      <c r="AL28" s="46"/>
    </row>
    <row r="29" spans="1:38" ht="18.75">
      <c r="A29" s="95"/>
      <c r="B29" s="144">
        <v>8</v>
      </c>
      <c r="C29" s="126" t="s">
        <v>72</v>
      </c>
      <c r="D29" s="11">
        <f t="shared" si="3"/>
        <v>55.14</v>
      </c>
      <c r="E29" s="5">
        <f t="shared" si="4"/>
        <v>31.14</v>
      </c>
      <c r="F29" s="126">
        <f t="shared" si="5"/>
        <v>24</v>
      </c>
      <c r="G29" s="11">
        <v>2004</v>
      </c>
      <c r="H29" s="45">
        <v>112</v>
      </c>
      <c r="I29" s="81" t="s">
        <v>42</v>
      </c>
      <c r="J29" s="4">
        <v>10</v>
      </c>
      <c r="K29" s="11">
        <v>1.4</v>
      </c>
      <c r="L29" s="11">
        <v>1.5</v>
      </c>
      <c r="M29" s="11">
        <v>1.5</v>
      </c>
      <c r="N29" s="43">
        <v>8.53</v>
      </c>
      <c r="O29" s="44"/>
      <c r="P29" s="11">
        <v>8.15</v>
      </c>
      <c r="Q29" s="11">
        <v>7.75</v>
      </c>
      <c r="R29" s="11"/>
      <c r="S29" s="45">
        <v>8.15</v>
      </c>
      <c r="T29" s="4"/>
      <c r="U29" s="11">
        <v>8</v>
      </c>
      <c r="V29" s="11">
        <v>8</v>
      </c>
      <c r="W29" s="11">
        <v>7.9</v>
      </c>
      <c r="X29" s="43">
        <v>7.96</v>
      </c>
      <c r="Y29" s="44"/>
      <c r="Z29" s="11">
        <v>6.5</v>
      </c>
      <c r="AA29" s="11">
        <v>6.5</v>
      </c>
      <c r="AB29" s="11"/>
      <c r="AC29" s="45">
        <v>6.5</v>
      </c>
      <c r="AD29" s="4">
        <v>14.22</v>
      </c>
      <c r="AE29" s="43">
        <v>1.5</v>
      </c>
      <c r="AF29" s="44">
        <v>68</v>
      </c>
      <c r="AG29" s="45">
        <v>8.5</v>
      </c>
      <c r="AH29" s="4">
        <v>1.35</v>
      </c>
      <c r="AI29" s="43">
        <v>7.5</v>
      </c>
      <c r="AJ29" s="4">
        <v>17.72</v>
      </c>
      <c r="AK29" s="43">
        <v>6.5</v>
      </c>
      <c r="AL29" s="46"/>
    </row>
    <row r="30" spans="1:38" ht="18.75">
      <c r="A30" s="95"/>
      <c r="B30" s="144">
        <v>9</v>
      </c>
      <c r="C30" s="126" t="s">
        <v>41</v>
      </c>
      <c r="D30" s="11">
        <f t="shared" si="3"/>
        <v>54.26</v>
      </c>
      <c r="E30" s="5">
        <f t="shared" si="4"/>
        <v>31.259999999999998</v>
      </c>
      <c r="F30" s="126">
        <f t="shared" si="5"/>
        <v>23</v>
      </c>
      <c r="G30" s="11">
        <v>2003</v>
      </c>
      <c r="H30" s="45">
        <v>130</v>
      </c>
      <c r="I30" s="81" t="s">
        <v>42</v>
      </c>
      <c r="J30" s="4">
        <v>10</v>
      </c>
      <c r="K30" s="11">
        <v>1.6</v>
      </c>
      <c r="L30" s="11">
        <v>1.6</v>
      </c>
      <c r="M30" s="11">
        <v>1.5</v>
      </c>
      <c r="N30" s="43">
        <v>8.43</v>
      </c>
      <c r="O30" s="44"/>
      <c r="P30" s="11">
        <v>7.8</v>
      </c>
      <c r="Q30" s="11">
        <v>7.6</v>
      </c>
      <c r="R30" s="11"/>
      <c r="S30" s="45">
        <v>7.8</v>
      </c>
      <c r="T30" s="4"/>
      <c r="U30" s="11">
        <v>8</v>
      </c>
      <c r="V30" s="11">
        <v>7.9</v>
      </c>
      <c r="W30" s="11">
        <v>7.9</v>
      </c>
      <c r="X30" s="43">
        <v>7.93</v>
      </c>
      <c r="Y30" s="44"/>
      <c r="Z30" s="11">
        <v>7</v>
      </c>
      <c r="AA30" s="11">
        <v>7.2</v>
      </c>
      <c r="AB30" s="11"/>
      <c r="AC30" s="45">
        <v>7.1</v>
      </c>
      <c r="AD30" s="4">
        <v>13.75</v>
      </c>
      <c r="AE30" s="43">
        <v>2</v>
      </c>
      <c r="AF30" s="44">
        <v>52</v>
      </c>
      <c r="AG30" s="45">
        <v>6</v>
      </c>
      <c r="AH30" s="4">
        <v>1.53</v>
      </c>
      <c r="AI30" s="43">
        <v>7</v>
      </c>
      <c r="AJ30" s="4">
        <v>16.91</v>
      </c>
      <c r="AK30" s="43">
        <v>8</v>
      </c>
      <c r="AL30" s="46"/>
    </row>
    <row r="31" spans="1:38" ht="18.75">
      <c r="A31" s="95"/>
      <c r="B31" s="144">
        <v>10</v>
      </c>
      <c r="C31" s="126" t="s">
        <v>35</v>
      </c>
      <c r="D31" s="11">
        <f t="shared" si="3"/>
        <v>53.11</v>
      </c>
      <c r="E31" s="5">
        <f t="shared" si="4"/>
        <v>31.11</v>
      </c>
      <c r="F31" s="126">
        <f t="shared" si="5"/>
        <v>22</v>
      </c>
      <c r="G31" s="6" t="s">
        <v>34</v>
      </c>
      <c r="H31" s="72" t="s">
        <v>78</v>
      </c>
      <c r="I31" s="81" t="s">
        <v>49</v>
      </c>
      <c r="J31" s="4">
        <v>10</v>
      </c>
      <c r="K31" s="11">
        <v>2.5</v>
      </c>
      <c r="L31" s="11">
        <v>2.3</v>
      </c>
      <c r="M31" s="11">
        <v>2.4</v>
      </c>
      <c r="N31" s="43">
        <v>7.7</v>
      </c>
      <c r="O31" s="44"/>
      <c r="P31" s="11">
        <v>7.4</v>
      </c>
      <c r="Q31" s="11">
        <v>6.1</v>
      </c>
      <c r="R31" s="11"/>
      <c r="S31" s="45">
        <v>7.4</v>
      </c>
      <c r="T31" s="4"/>
      <c r="U31" s="11">
        <v>8</v>
      </c>
      <c r="V31" s="11">
        <v>8.5</v>
      </c>
      <c r="W31" s="11">
        <v>8</v>
      </c>
      <c r="X31" s="43">
        <v>8.36</v>
      </c>
      <c r="Y31" s="44"/>
      <c r="Z31" s="11">
        <v>7.4</v>
      </c>
      <c r="AA31" s="11">
        <v>7.9</v>
      </c>
      <c r="AB31" s="11"/>
      <c r="AC31" s="45">
        <v>7.65</v>
      </c>
      <c r="AD31" s="4">
        <v>12.02</v>
      </c>
      <c r="AE31" s="43">
        <v>2.5</v>
      </c>
      <c r="AF31" s="44">
        <v>53</v>
      </c>
      <c r="AG31" s="45">
        <v>6</v>
      </c>
      <c r="AH31" s="4">
        <v>1.47</v>
      </c>
      <c r="AI31" s="43">
        <v>7.5</v>
      </c>
      <c r="AJ31" s="4">
        <v>17.75</v>
      </c>
      <c r="AK31" s="43">
        <v>6</v>
      </c>
      <c r="AL31" s="46"/>
    </row>
    <row r="32" spans="1:38" ht="18.75">
      <c r="A32" s="95"/>
      <c r="B32" s="144">
        <v>11</v>
      </c>
      <c r="C32" s="126" t="s">
        <v>12</v>
      </c>
      <c r="D32" s="11">
        <f t="shared" si="3"/>
        <v>55.36</v>
      </c>
      <c r="E32" s="5">
        <f t="shared" si="4"/>
        <v>33.86</v>
      </c>
      <c r="F32" s="126">
        <f t="shared" si="5"/>
        <v>21.5</v>
      </c>
      <c r="G32" s="11">
        <v>2003</v>
      </c>
      <c r="H32" s="45">
        <v>118</v>
      </c>
      <c r="I32" s="81" t="s">
        <v>10</v>
      </c>
      <c r="J32" s="4">
        <v>10</v>
      </c>
      <c r="K32" s="11">
        <v>1.8</v>
      </c>
      <c r="L32" s="11">
        <v>1.9</v>
      </c>
      <c r="M32" s="11">
        <v>1.7</v>
      </c>
      <c r="N32" s="43">
        <v>8.2</v>
      </c>
      <c r="O32" s="44"/>
      <c r="P32" s="11">
        <v>8</v>
      </c>
      <c r="Q32" s="11">
        <v>8.2</v>
      </c>
      <c r="R32" s="11"/>
      <c r="S32" s="45">
        <v>8.2</v>
      </c>
      <c r="T32" s="4"/>
      <c r="U32" s="11">
        <v>8.5</v>
      </c>
      <c r="V32" s="11">
        <v>8.8</v>
      </c>
      <c r="W32" s="11">
        <v>8.7</v>
      </c>
      <c r="X32" s="43">
        <v>8.66</v>
      </c>
      <c r="Y32" s="44"/>
      <c r="Z32" s="11">
        <v>8.8</v>
      </c>
      <c r="AA32" s="11">
        <v>8.8</v>
      </c>
      <c r="AB32" s="11"/>
      <c r="AC32" s="45">
        <v>8.8</v>
      </c>
      <c r="AD32" s="4">
        <v>12.88</v>
      </c>
      <c r="AE32" s="43">
        <v>2.5</v>
      </c>
      <c r="AF32" s="44">
        <v>58</v>
      </c>
      <c r="AG32" s="45">
        <v>7</v>
      </c>
      <c r="AH32" s="4">
        <v>1.34</v>
      </c>
      <c r="AI32" s="43">
        <v>6</v>
      </c>
      <c r="AJ32" s="4">
        <v>17.82</v>
      </c>
      <c r="AK32" s="43">
        <v>6</v>
      </c>
      <c r="AL32" s="46"/>
    </row>
    <row r="33" spans="1:38" ht="18.75">
      <c r="A33" s="95"/>
      <c r="B33" s="144">
        <v>12</v>
      </c>
      <c r="C33" s="126" t="s">
        <v>8</v>
      </c>
      <c r="D33" s="11">
        <f t="shared" si="3"/>
        <v>52.28</v>
      </c>
      <c r="E33" s="5">
        <f t="shared" si="4"/>
        <v>31.78</v>
      </c>
      <c r="F33" s="126">
        <f t="shared" si="5"/>
        <v>20.5</v>
      </c>
      <c r="G33" s="11">
        <v>2003</v>
      </c>
      <c r="H33" s="45">
        <v>110</v>
      </c>
      <c r="I33" s="81" t="s">
        <v>10</v>
      </c>
      <c r="J33" s="4">
        <v>10</v>
      </c>
      <c r="K33" s="11">
        <v>1.9</v>
      </c>
      <c r="L33" s="11">
        <v>1.6</v>
      </c>
      <c r="M33" s="11">
        <v>1.7</v>
      </c>
      <c r="N33" s="43">
        <v>8.27</v>
      </c>
      <c r="O33" s="44"/>
      <c r="P33" s="11">
        <v>7.5</v>
      </c>
      <c r="Q33" s="11">
        <v>7.75</v>
      </c>
      <c r="R33" s="11"/>
      <c r="S33" s="45">
        <v>7.75</v>
      </c>
      <c r="T33" s="4"/>
      <c r="U33" s="11">
        <v>8</v>
      </c>
      <c r="V33" s="11">
        <v>8.2</v>
      </c>
      <c r="W33" s="11">
        <v>8.3</v>
      </c>
      <c r="X33" s="43">
        <v>8.16</v>
      </c>
      <c r="Y33" s="44"/>
      <c r="Z33" s="11">
        <v>7.8</v>
      </c>
      <c r="AA33" s="11">
        <v>7.4</v>
      </c>
      <c r="AB33" s="11"/>
      <c r="AC33" s="45">
        <v>7.6</v>
      </c>
      <c r="AD33" s="4">
        <v>18.47</v>
      </c>
      <c r="AE33" s="43">
        <v>1</v>
      </c>
      <c r="AF33" s="44">
        <v>65</v>
      </c>
      <c r="AG33" s="45">
        <v>8</v>
      </c>
      <c r="AH33" s="4">
        <v>1.21</v>
      </c>
      <c r="AI33" s="43">
        <v>5</v>
      </c>
      <c r="AJ33" s="4">
        <v>17.5</v>
      </c>
      <c r="AK33" s="43">
        <v>6.5</v>
      </c>
      <c r="AL33" s="46"/>
    </row>
    <row r="34" spans="1:38" ht="18.75">
      <c r="A34" s="95"/>
      <c r="B34" s="144">
        <v>13</v>
      </c>
      <c r="C34" s="132" t="s">
        <v>26</v>
      </c>
      <c r="D34" s="11">
        <f t="shared" si="3"/>
        <v>42.81</v>
      </c>
      <c r="E34" s="5">
        <f t="shared" si="4"/>
        <v>23.310000000000002</v>
      </c>
      <c r="F34" s="126">
        <f t="shared" si="5"/>
        <v>19.5</v>
      </c>
      <c r="G34" s="11">
        <v>2004</v>
      </c>
      <c r="H34" s="45">
        <v>110</v>
      </c>
      <c r="I34" s="81" t="s">
        <v>10</v>
      </c>
      <c r="J34" s="4">
        <v>10</v>
      </c>
      <c r="K34" s="11">
        <v>2.8</v>
      </c>
      <c r="L34" s="11">
        <v>2.6</v>
      </c>
      <c r="M34" s="11">
        <v>2.7</v>
      </c>
      <c r="N34" s="43">
        <v>7.3</v>
      </c>
      <c r="O34" s="44"/>
      <c r="P34" s="11">
        <v>0</v>
      </c>
      <c r="Q34" s="11">
        <v>3.5</v>
      </c>
      <c r="R34" s="11"/>
      <c r="S34" s="45">
        <v>3.5</v>
      </c>
      <c r="T34" s="4"/>
      <c r="U34" s="11">
        <v>6.9</v>
      </c>
      <c r="V34" s="11">
        <v>6.8</v>
      </c>
      <c r="W34" s="11">
        <v>6.6</v>
      </c>
      <c r="X34" s="43">
        <v>8.76</v>
      </c>
      <c r="Y34" s="44"/>
      <c r="Z34" s="11">
        <v>4</v>
      </c>
      <c r="AA34" s="11">
        <v>3.5</v>
      </c>
      <c r="AB34" s="11"/>
      <c r="AC34" s="45">
        <v>3.75</v>
      </c>
      <c r="AD34" s="4">
        <v>17.22</v>
      </c>
      <c r="AE34" s="43">
        <v>1</v>
      </c>
      <c r="AF34" s="44">
        <v>53</v>
      </c>
      <c r="AG34" s="45">
        <v>6</v>
      </c>
      <c r="AH34" s="4">
        <v>1.27</v>
      </c>
      <c r="AI34" s="43">
        <v>6</v>
      </c>
      <c r="AJ34" s="4">
        <v>17.65</v>
      </c>
      <c r="AK34" s="43">
        <v>6.5</v>
      </c>
      <c r="AL34" s="46"/>
    </row>
    <row r="35" spans="1:38" ht="18.75">
      <c r="A35" s="95"/>
      <c r="B35" s="144">
        <v>14</v>
      </c>
      <c r="C35" s="126" t="s">
        <v>9</v>
      </c>
      <c r="D35" s="11">
        <f t="shared" si="3"/>
        <v>48.84</v>
      </c>
      <c r="E35" s="5">
        <f t="shared" si="4"/>
        <v>30.340000000000003</v>
      </c>
      <c r="F35" s="126">
        <f t="shared" si="5"/>
        <v>18.5</v>
      </c>
      <c r="G35" s="11">
        <v>2003</v>
      </c>
      <c r="H35" s="45">
        <v>119</v>
      </c>
      <c r="I35" s="81" t="s">
        <v>10</v>
      </c>
      <c r="J35" s="4">
        <v>10</v>
      </c>
      <c r="K35" s="11">
        <v>3.3</v>
      </c>
      <c r="L35" s="11">
        <v>2.9</v>
      </c>
      <c r="M35" s="11">
        <v>3</v>
      </c>
      <c r="N35" s="43">
        <v>6.94</v>
      </c>
      <c r="O35" s="44"/>
      <c r="P35" s="11">
        <v>7.45</v>
      </c>
      <c r="Q35" s="11">
        <v>7</v>
      </c>
      <c r="R35" s="11"/>
      <c r="S35" s="45">
        <v>7.45</v>
      </c>
      <c r="T35" s="4"/>
      <c r="U35" s="11">
        <v>8.6</v>
      </c>
      <c r="V35" s="11">
        <v>8.3</v>
      </c>
      <c r="W35" s="11">
        <v>8</v>
      </c>
      <c r="X35" s="43">
        <v>8.3</v>
      </c>
      <c r="Y35" s="44"/>
      <c r="Z35" s="11">
        <v>7.7</v>
      </c>
      <c r="AA35" s="11">
        <v>7.6</v>
      </c>
      <c r="AB35" s="11"/>
      <c r="AC35" s="45">
        <v>7.65</v>
      </c>
      <c r="AD35" s="4">
        <v>17.85</v>
      </c>
      <c r="AE35" s="43">
        <v>1</v>
      </c>
      <c r="AF35" s="44">
        <v>58</v>
      </c>
      <c r="AG35" s="45">
        <v>7</v>
      </c>
      <c r="AH35" s="4">
        <v>1.23</v>
      </c>
      <c r="AI35" s="43">
        <v>3</v>
      </c>
      <c r="AJ35" s="4">
        <v>17.03</v>
      </c>
      <c r="AK35" s="43">
        <v>7.5</v>
      </c>
      <c r="AL35" s="46"/>
    </row>
    <row r="36" spans="1:38" ht="18.75">
      <c r="A36" s="95"/>
      <c r="B36" s="144">
        <v>15</v>
      </c>
      <c r="C36" s="126" t="s">
        <v>29</v>
      </c>
      <c r="D36" s="11">
        <f t="shared" si="3"/>
        <v>45.66</v>
      </c>
      <c r="E36" s="5">
        <f t="shared" si="4"/>
        <v>27.659999999999997</v>
      </c>
      <c r="F36" s="126">
        <f t="shared" si="5"/>
        <v>18</v>
      </c>
      <c r="G36" s="11">
        <v>2004</v>
      </c>
      <c r="H36" s="45">
        <v>107</v>
      </c>
      <c r="I36" s="81" t="s">
        <v>28</v>
      </c>
      <c r="J36" s="4">
        <v>10</v>
      </c>
      <c r="K36" s="11">
        <v>3</v>
      </c>
      <c r="L36" s="11">
        <v>2.9</v>
      </c>
      <c r="M36" s="11">
        <v>3.1</v>
      </c>
      <c r="N36" s="43">
        <v>7</v>
      </c>
      <c r="O36" s="44"/>
      <c r="P36" s="11">
        <v>8</v>
      </c>
      <c r="Q36" s="11">
        <v>7.7</v>
      </c>
      <c r="R36" s="11"/>
      <c r="S36" s="45">
        <v>8</v>
      </c>
      <c r="T36" s="4"/>
      <c r="U36" s="11">
        <v>6.4</v>
      </c>
      <c r="V36" s="11">
        <v>7.2</v>
      </c>
      <c r="W36" s="11">
        <v>6.1</v>
      </c>
      <c r="X36" s="43">
        <v>6.56</v>
      </c>
      <c r="Y36" s="44"/>
      <c r="Z36" s="11">
        <v>6.4</v>
      </c>
      <c r="AA36" s="11">
        <v>5.8</v>
      </c>
      <c r="AB36" s="11"/>
      <c r="AC36" s="45">
        <v>6.1</v>
      </c>
      <c r="AD36" s="4">
        <v>14.22</v>
      </c>
      <c r="AE36" s="43">
        <v>1.5</v>
      </c>
      <c r="AF36" s="44">
        <v>61</v>
      </c>
      <c r="AG36" s="45">
        <v>7.5</v>
      </c>
      <c r="AH36" s="4">
        <v>1.19</v>
      </c>
      <c r="AI36" s="43">
        <v>5</v>
      </c>
      <c r="AJ36" s="4">
        <v>18.94</v>
      </c>
      <c r="AK36" s="43">
        <v>4</v>
      </c>
      <c r="AL36" s="46"/>
    </row>
    <row r="37" spans="1:38" ht="18.75">
      <c r="A37" s="95"/>
      <c r="B37" s="144">
        <v>16</v>
      </c>
      <c r="C37" s="126" t="s">
        <v>74</v>
      </c>
      <c r="D37" s="11">
        <f t="shared" si="3"/>
        <v>52.230000000000004</v>
      </c>
      <c r="E37" s="5">
        <f t="shared" si="4"/>
        <v>34.730000000000004</v>
      </c>
      <c r="F37" s="126">
        <f t="shared" si="5"/>
        <v>17.5</v>
      </c>
      <c r="G37" s="11">
        <v>2003</v>
      </c>
      <c r="H37" s="45">
        <v>114</v>
      </c>
      <c r="I37" s="81" t="s">
        <v>75</v>
      </c>
      <c r="J37" s="4">
        <v>10</v>
      </c>
      <c r="K37" s="11">
        <v>1.3</v>
      </c>
      <c r="L37" s="11">
        <v>1.4</v>
      </c>
      <c r="M37" s="11">
        <v>1.3</v>
      </c>
      <c r="N37" s="43">
        <v>8.67</v>
      </c>
      <c r="O37" s="44"/>
      <c r="P37" s="11">
        <v>8.8</v>
      </c>
      <c r="Q37" s="11">
        <v>9</v>
      </c>
      <c r="R37" s="11"/>
      <c r="S37" s="45">
        <v>9</v>
      </c>
      <c r="T37" s="4"/>
      <c r="U37" s="11">
        <v>9.2</v>
      </c>
      <c r="V37" s="11">
        <v>9</v>
      </c>
      <c r="W37" s="11">
        <v>9</v>
      </c>
      <c r="X37" s="43">
        <v>9.06</v>
      </c>
      <c r="Y37" s="44"/>
      <c r="Z37" s="11">
        <v>8.2</v>
      </c>
      <c r="AA37" s="11">
        <v>7.8</v>
      </c>
      <c r="AB37" s="11"/>
      <c r="AC37" s="45">
        <v>8</v>
      </c>
      <c r="AD37" s="4">
        <v>17.53</v>
      </c>
      <c r="AE37" s="43">
        <v>1</v>
      </c>
      <c r="AF37" s="44">
        <v>40</v>
      </c>
      <c r="AG37" s="45">
        <v>4</v>
      </c>
      <c r="AH37" s="4">
        <v>1.33</v>
      </c>
      <c r="AI37" s="43">
        <v>6.5</v>
      </c>
      <c r="AJ37" s="4">
        <v>17.85</v>
      </c>
      <c r="AK37" s="43">
        <v>6</v>
      </c>
      <c r="AL37" s="46"/>
    </row>
    <row r="38" spans="1:38" ht="18.75">
      <c r="A38" s="95"/>
      <c r="B38" s="144">
        <v>17</v>
      </c>
      <c r="C38" s="126" t="s">
        <v>27</v>
      </c>
      <c r="D38" s="11">
        <f t="shared" si="3"/>
        <v>44.8</v>
      </c>
      <c r="E38" s="5">
        <f t="shared" si="4"/>
        <v>27.3</v>
      </c>
      <c r="F38" s="126">
        <f t="shared" si="5"/>
        <v>17.5</v>
      </c>
      <c r="G38" s="11">
        <v>2004</v>
      </c>
      <c r="H38" s="45">
        <v>110</v>
      </c>
      <c r="I38" s="81" t="s">
        <v>28</v>
      </c>
      <c r="J38" s="4">
        <v>10</v>
      </c>
      <c r="K38" s="11">
        <v>3.8</v>
      </c>
      <c r="L38" s="11">
        <v>3.7</v>
      </c>
      <c r="M38" s="11">
        <v>3.7</v>
      </c>
      <c r="N38" s="43">
        <v>6.27</v>
      </c>
      <c r="O38" s="44"/>
      <c r="P38" s="11">
        <v>7.25</v>
      </c>
      <c r="Q38" s="11">
        <v>7.25</v>
      </c>
      <c r="R38" s="11"/>
      <c r="S38" s="45">
        <v>7.25</v>
      </c>
      <c r="T38" s="4"/>
      <c r="U38" s="11">
        <v>7.5</v>
      </c>
      <c r="V38" s="11">
        <v>7</v>
      </c>
      <c r="W38" s="11">
        <v>7.2</v>
      </c>
      <c r="X38" s="43">
        <v>7.23</v>
      </c>
      <c r="Y38" s="44"/>
      <c r="Z38" s="11">
        <v>6.5</v>
      </c>
      <c r="AA38" s="11">
        <v>6.6</v>
      </c>
      <c r="AB38" s="11"/>
      <c r="AC38" s="45">
        <v>6.55</v>
      </c>
      <c r="AD38" s="4">
        <v>17.38</v>
      </c>
      <c r="AE38" s="43">
        <v>1</v>
      </c>
      <c r="AF38" s="44">
        <v>59</v>
      </c>
      <c r="AG38" s="45">
        <v>7</v>
      </c>
      <c r="AH38" s="4">
        <v>1.2</v>
      </c>
      <c r="AI38" s="43">
        <v>4.5</v>
      </c>
      <c r="AJ38" s="4">
        <v>18.43</v>
      </c>
      <c r="AK38" s="43">
        <v>5</v>
      </c>
      <c r="AL38" s="46"/>
    </row>
    <row r="39" spans="1:38" ht="18.75">
      <c r="A39" s="95"/>
      <c r="B39" s="144">
        <v>18</v>
      </c>
      <c r="C39" s="126" t="s">
        <v>11</v>
      </c>
      <c r="D39" s="11">
        <f t="shared" si="3"/>
        <v>43.25</v>
      </c>
      <c r="E39" s="5">
        <f t="shared" si="4"/>
        <v>29.25</v>
      </c>
      <c r="F39" s="126">
        <f t="shared" si="5"/>
        <v>14</v>
      </c>
      <c r="G39" s="11">
        <v>2003</v>
      </c>
      <c r="H39" s="45">
        <v>118</v>
      </c>
      <c r="I39" s="81" t="s">
        <v>10</v>
      </c>
      <c r="J39" s="4">
        <v>10</v>
      </c>
      <c r="K39" s="11">
        <v>2.3</v>
      </c>
      <c r="L39" s="11">
        <v>2.4</v>
      </c>
      <c r="M39" s="11">
        <v>2.6</v>
      </c>
      <c r="N39" s="43">
        <v>7.57</v>
      </c>
      <c r="O39" s="44"/>
      <c r="P39" s="11">
        <v>7.3</v>
      </c>
      <c r="Q39" s="11">
        <v>7.55</v>
      </c>
      <c r="R39" s="11"/>
      <c r="S39" s="45">
        <v>7.55</v>
      </c>
      <c r="T39" s="4"/>
      <c r="U39" s="11">
        <v>8</v>
      </c>
      <c r="V39" s="11">
        <v>8</v>
      </c>
      <c r="W39" s="11">
        <v>8.4</v>
      </c>
      <c r="X39" s="43">
        <v>8.13</v>
      </c>
      <c r="Y39" s="44"/>
      <c r="Z39" s="11">
        <v>6</v>
      </c>
      <c r="AA39" s="11">
        <v>6</v>
      </c>
      <c r="AB39" s="11"/>
      <c r="AC39" s="45">
        <v>6</v>
      </c>
      <c r="AD39" s="4">
        <v>16.28</v>
      </c>
      <c r="AE39" s="43">
        <v>1</v>
      </c>
      <c r="AF39" s="44">
        <v>53</v>
      </c>
      <c r="AG39" s="45">
        <v>6</v>
      </c>
      <c r="AH39" s="4">
        <v>1.22</v>
      </c>
      <c r="AI39" s="43">
        <v>3</v>
      </c>
      <c r="AJ39" s="4">
        <v>18.81</v>
      </c>
      <c r="AK39" s="43">
        <v>4</v>
      </c>
      <c r="AL39" s="46"/>
    </row>
    <row r="40" spans="1:38" ht="18.75">
      <c r="A40" s="95"/>
      <c r="B40" s="144">
        <v>19</v>
      </c>
      <c r="C40" s="126" t="s">
        <v>36</v>
      </c>
      <c r="D40" s="11">
        <f t="shared" si="3"/>
        <v>32.769999999999996</v>
      </c>
      <c r="E40" s="5">
        <f t="shared" si="4"/>
        <v>20.27</v>
      </c>
      <c r="F40" s="126">
        <f t="shared" si="5"/>
        <v>12.5</v>
      </c>
      <c r="G40" s="11">
        <v>2004</v>
      </c>
      <c r="H40" s="45">
        <v>113</v>
      </c>
      <c r="I40" s="81" t="s">
        <v>49</v>
      </c>
      <c r="J40" s="4">
        <v>10</v>
      </c>
      <c r="K40" s="11">
        <v>3.5</v>
      </c>
      <c r="L40" s="11">
        <v>3.6</v>
      </c>
      <c r="M40" s="11">
        <v>3.5</v>
      </c>
      <c r="N40" s="43">
        <v>6.47</v>
      </c>
      <c r="O40" s="44"/>
      <c r="P40" s="11">
        <v>3</v>
      </c>
      <c r="Q40" s="11">
        <v>3.1</v>
      </c>
      <c r="R40" s="11"/>
      <c r="S40" s="45">
        <v>3.1</v>
      </c>
      <c r="T40" s="4"/>
      <c r="U40" s="11">
        <v>7.2</v>
      </c>
      <c r="V40" s="11">
        <v>6</v>
      </c>
      <c r="W40" s="11">
        <v>6.9</v>
      </c>
      <c r="X40" s="43">
        <v>6.7</v>
      </c>
      <c r="Y40" s="44"/>
      <c r="Z40" s="11"/>
      <c r="AA40" s="11"/>
      <c r="AB40" s="11"/>
      <c r="AC40" s="45">
        <v>4</v>
      </c>
      <c r="AD40" s="4">
        <v>27.54</v>
      </c>
      <c r="AE40" s="43">
        <v>1</v>
      </c>
      <c r="AF40" s="44">
        <v>54</v>
      </c>
      <c r="AG40" s="45">
        <v>6.5</v>
      </c>
      <c r="AH40" s="4">
        <v>1.2</v>
      </c>
      <c r="AI40" s="43">
        <v>4</v>
      </c>
      <c r="AJ40" s="4">
        <v>21.47</v>
      </c>
      <c r="AK40" s="43">
        <v>1</v>
      </c>
      <c r="AL40" s="46"/>
    </row>
    <row r="41" spans="1:38" ht="18.75">
      <c r="A41" s="95"/>
      <c r="B41" s="144">
        <v>20</v>
      </c>
      <c r="C41" s="126" t="s">
        <v>20</v>
      </c>
      <c r="D41" s="11">
        <f t="shared" si="3"/>
        <v>38.96</v>
      </c>
      <c r="E41" s="5">
        <f t="shared" si="4"/>
        <v>29.96</v>
      </c>
      <c r="F41" s="126">
        <f t="shared" si="5"/>
        <v>9</v>
      </c>
      <c r="G41" s="11">
        <v>2003</v>
      </c>
      <c r="H41" s="45">
        <v>115</v>
      </c>
      <c r="I41" s="81" t="s">
        <v>21</v>
      </c>
      <c r="J41" s="4">
        <v>10</v>
      </c>
      <c r="K41" s="11">
        <v>1.3</v>
      </c>
      <c r="L41" s="11">
        <v>1.3</v>
      </c>
      <c r="M41" s="11">
        <v>1.3</v>
      </c>
      <c r="N41" s="43">
        <v>8.7</v>
      </c>
      <c r="O41" s="44"/>
      <c r="P41" s="11">
        <v>7.8</v>
      </c>
      <c r="Q41" s="11">
        <v>8</v>
      </c>
      <c r="R41" s="11"/>
      <c r="S41" s="45">
        <v>8</v>
      </c>
      <c r="T41" s="4"/>
      <c r="U41" s="11">
        <v>7.1</v>
      </c>
      <c r="V41" s="11">
        <v>7.4</v>
      </c>
      <c r="W41" s="11">
        <v>7</v>
      </c>
      <c r="X41" s="43">
        <v>7.16</v>
      </c>
      <c r="Y41" s="44"/>
      <c r="Z41" s="11">
        <v>6</v>
      </c>
      <c r="AA41" s="11">
        <v>6.2</v>
      </c>
      <c r="AB41" s="11"/>
      <c r="AC41" s="45">
        <v>6.1</v>
      </c>
      <c r="AD41" s="4">
        <v>0</v>
      </c>
      <c r="AE41" s="43">
        <v>0</v>
      </c>
      <c r="AF41" s="44">
        <v>11</v>
      </c>
      <c r="AG41" s="45">
        <v>0</v>
      </c>
      <c r="AH41" s="4">
        <v>1.21</v>
      </c>
      <c r="AI41" s="43">
        <v>3.5</v>
      </c>
      <c r="AJ41" s="4">
        <v>18.09</v>
      </c>
      <c r="AK41" s="43">
        <v>5.5</v>
      </c>
      <c r="AL41" s="46"/>
    </row>
    <row r="42" spans="1:38" ht="18.75">
      <c r="A42" s="95"/>
      <c r="B42" s="144">
        <v>21</v>
      </c>
      <c r="C42" s="126" t="s">
        <v>32</v>
      </c>
      <c r="D42" s="11">
        <f t="shared" si="3"/>
        <v>27.7</v>
      </c>
      <c r="E42" s="5">
        <f t="shared" si="4"/>
        <v>19.2</v>
      </c>
      <c r="F42" s="126">
        <f t="shared" si="5"/>
        <v>8.5</v>
      </c>
      <c r="G42" s="11">
        <v>2004</v>
      </c>
      <c r="H42" s="45">
        <v>116</v>
      </c>
      <c r="I42" s="81" t="s">
        <v>10</v>
      </c>
      <c r="J42" s="4">
        <v>10</v>
      </c>
      <c r="K42" s="11">
        <v>4.5</v>
      </c>
      <c r="L42" s="11">
        <v>4.3</v>
      </c>
      <c r="M42" s="11">
        <v>4.7</v>
      </c>
      <c r="N42" s="43">
        <v>5.5</v>
      </c>
      <c r="O42" s="44"/>
      <c r="P42" s="11">
        <v>4</v>
      </c>
      <c r="Q42" s="11">
        <v>4</v>
      </c>
      <c r="R42" s="11"/>
      <c r="S42" s="45">
        <v>4</v>
      </c>
      <c r="T42" s="4"/>
      <c r="U42" s="11">
        <v>4.5</v>
      </c>
      <c r="V42" s="11">
        <v>4.5</v>
      </c>
      <c r="W42" s="11">
        <v>4.5</v>
      </c>
      <c r="X42" s="43">
        <v>4.5</v>
      </c>
      <c r="Y42" s="44"/>
      <c r="Z42" s="11">
        <v>5</v>
      </c>
      <c r="AA42" s="11">
        <v>5.4</v>
      </c>
      <c r="AB42" s="11"/>
      <c r="AC42" s="45">
        <v>5.2</v>
      </c>
      <c r="AD42" s="4">
        <v>18.82</v>
      </c>
      <c r="AE42" s="43">
        <v>1</v>
      </c>
      <c r="AF42" s="44">
        <v>17</v>
      </c>
      <c r="AG42" s="45">
        <v>0.5</v>
      </c>
      <c r="AH42" s="4">
        <v>1.24</v>
      </c>
      <c r="AI42" s="43">
        <v>4</v>
      </c>
      <c r="AJ42" s="4">
        <v>19.29</v>
      </c>
      <c r="AK42" s="43">
        <v>3</v>
      </c>
      <c r="AL42" s="46"/>
    </row>
    <row r="43" spans="1:38" ht="18.75">
      <c r="A43" s="95"/>
      <c r="B43" s="144">
        <v>22</v>
      </c>
      <c r="C43" s="126" t="s">
        <v>30</v>
      </c>
      <c r="D43" s="11">
        <f t="shared" si="3"/>
        <v>31.23</v>
      </c>
      <c r="E43" s="5">
        <f t="shared" si="4"/>
        <v>23.23</v>
      </c>
      <c r="F43" s="126">
        <f t="shared" si="5"/>
        <v>8</v>
      </c>
      <c r="G43" s="11">
        <v>2005</v>
      </c>
      <c r="H43" s="45">
        <v>109</v>
      </c>
      <c r="I43" s="81" t="s">
        <v>28</v>
      </c>
      <c r="J43" s="4">
        <v>10</v>
      </c>
      <c r="K43" s="11">
        <v>5</v>
      </c>
      <c r="L43" s="11">
        <v>5</v>
      </c>
      <c r="M43" s="11">
        <v>5</v>
      </c>
      <c r="N43" s="43">
        <v>5</v>
      </c>
      <c r="O43" s="44"/>
      <c r="P43" s="11">
        <v>6.9</v>
      </c>
      <c r="Q43" s="11">
        <v>5</v>
      </c>
      <c r="R43" s="11"/>
      <c r="S43" s="45">
        <v>6.9</v>
      </c>
      <c r="T43" s="4"/>
      <c r="U43" s="11">
        <v>7.1</v>
      </c>
      <c r="V43" s="11">
        <v>6.9</v>
      </c>
      <c r="W43" s="11">
        <v>6.5</v>
      </c>
      <c r="X43" s="43">
        <v>6.83</v>
      </c>
      <c r="Y43" s="44"/>
      <c r="Z43" s="11"/>
      <c r="AA43" s="11"/>
      <c r="AB43" s="11"/>
      <c r="AC43" s="45">
        <v>4.5</v>
      </c>
      <c r="AD43" s="4">
        <v>0</v>
      </c>
      <c r="AE43" s="43">
        <v>0</v>
      </c>
      <c r="AF43" s="44">
        <v>26</v>
      </c>
      <c r="AG43" s="45">
        <v>1.5</v>
      </c>
      <c r="AH43" s="4">
        <v>1.2</v>
      </c>
      <c r="AI43" s="43">
        <v>5</v>
      </c>
      <c r="AJ43" s="4">
        <v>20.59</v>
      </c>
      <c r="AK43" s="43">
        <v>1.5</v>
      </c>
      <c r="AL43" s="46"/>
    </row>
    <row r="44" spans="2:38" ht="18.75">
      <c r="B44" s="119"/>
      <c r="C44" s="135"/>
      <c r="D44" s="11"/>
      <c r="E44" s="17"/>
      <c r="F44" s="128"/>
      <c r="G44" s="11"/>
      <c r="H44" s="45"/>
      <c r="I44" s="84"/>
      <c r="J44" s="4"/>
      <c r="K44" s="11"/>
      <c r="L44" s="11"/>
      <c r="M44" s="11"/>
      <c r="N44" s="43"/>
      <c r="O44" s="44"/>
      <c r="P44" s="11"/>
      <c r="Q44" s="11"/>
      <c r="R44" s="11"/>
      <c r="S44" s="45"/>
      <c r="T44" s="4"/>
      <c r="U44" s="11"/>
      <c r="V44" s="11"/>
      <c r="W44" s="11"/>
      <c r="X44" s="43"/>
      <c r="Y44" s="44"/>
      <c r="Z44" s="11"/>
      <c r="AA44" s="11"/>
      <c r="AB44" s="11"/>
      <c r="AC44" s="45"/>
      <c r="AD44" s="4"/>
      <c r="AE44" s="43"/>
      <c r="AF44" s="44"/>
      <c r="AG44" s="45"/>
      <c r="AH44" s="4"/>
      <c r="AI44" s="43"/>
      <c r="AJ44" s="4"/>
      <c r="AK44" s="43"/>
      <c r="AL44" s="46"/>
    </row>
    <row r="45" ht="18.75">
      <c r="C45" s="136"/>
    </row>
    <row r="46" ht="18.75">
      <c r="C46" s="136"/>
    </row>
    <row r="47" ht="18.75">
      <c r="C47" s="136"/>
    </row>
    <row r="48" ht="18.75">
      <c r="C48" s="136"/>
    </row>
  </sheetData>
  <mergeCells count="20">
    <mergeCell ref="B3:C3"/>
    <mergeCell ref="B9:C9"/>
    <mergeCell ref="B21:C21"/>
    <mergeCell ref="AD1:AE1"/>
    <mergeCell ref="F1:F2"/>
    <mergeCell ref="G1:G2"/>
    <mergeCell ref="H1:H2"/>
    <mergeCell ref="I1:I2"/>
    <mergeCell ref="B1:B2"/>
    <mergeCell ref="C1:C2"/>
    <mergeCell ref="AH1:AI1"/>
    <mergeCell ref="AJ1:AK1"/>
    <mergeCell ref="J1:N1"/>
    <mergeCell ref="O1:S1"/>
    <mergeCell ref="T1:X1"/>
    <mergeCell ref="Y1:AC1"/>
    <mergeCell ref="D1:D2"/>
    <mergeCell ref="E1:E2"/>
    <mergeCell ref="D9:F9"/>
    <mergeCell ref="AF1:AG1"/>
  </mergeCells>
  <printOptions/>
  <pageMargins left="0.17" right="0.2" top="0.17" bottom="0.18" header="0.4921259845" footer="0.17"/>
  <pageSetup horizontalDpi="600" verticalDpi="600" orientation="landscape" paperSize="9" scale="80" r:id="rId1"/>
  <ignoredErrors>
    <ignoredError sqref="G10:H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AU83"/>
  <sheetViews>
    <sheetView tabSelected="1" zoomScale="75" zoomScaleNormal="75" workbookViewId="0" topLeftCell="A1">
      <selection activeCell="G61" sqref="G61"/>
    </sheetView>
  </sheetViews>
  <sheetFormatPr defaultColWidth="9.140625" defaultRowHeight="15"/>
  <cols>
    <col min="1" max="1" width="1.421875" style="155" customWidth="1"/>
    <col min="2" max="2" width="7.00390625" style="160" customWidth="1"/>
    <col min="3" max="3" width="24.421875" style="174" customWidth="1"/>
    <col min="4" max="4" width="11.8515625" style="160" customWidth="1"/>
    <col min="5" max="5" width="31.140625" style="174" customWidth="1"/>
    <col min="6" max="6" width="7.140625" style="156" customWidth="1"/>
    <col min="7" max="7" width="23.140625" style="155" customWidth="1"/>
    <col min="8" max="8" width="11.140625" style="156" customWidth="1"/>
    <col min="9" max="29" width="9.140625" style="156" customWidth="1"/>
    <col min="30" max="30" width="13.421875" style="156" customWidth="1"/>
    <col min="31" max="35" width="9.140625" style="156" customWidth="1"/>
    <col min="36" max="36" width="24.28125" style="156" customWidth="1"/>
    <col min="37" max="47" width="9.140625" style="156" customWidth="1"/>
    <col min="48" max="16384" width="9.140625" style="155" customWidth="1"/>
  </cols>
  <sheetData>
    <row r="1" spans="2:5" ht="51" customHeight="1">
      <c r="B1" s="240" t="s">
        <v>101</v>
      </c>
      <c r="C1" s="240"/>
      <c r="D1" s="240"/>
      <c r="E1" s="240"/>
    </row>
    <row r="3" spans="2:6" ht="27" customHeight="1">
      <c r="B3" s="241" t="s">
        <v>97</v>
      </c>
      <c r="C3" s="242"/>
      <c r="D3" s="242"/>
      <c r="E3" s="243"/>
      <c r="F3" s="159"/>
    </row>
    <row r="4" spans="2:5" ht="15.75" customHeight="1">
      <c r="B4" s="247">
        <v>1</v>
      </c>
      <c r="C4" s="248" t="s">
        <v>44</v>
      </c>
      <c r="D4" s="249">
        <v>2002</v>
      </c>
      <c r="E4" s="250" t="s">
        <v>42</v>
      </c>
    </row>
    <row r="5" spans="2:5" ht="15.75" customHeight="1">
      <c r="B5" s="251">
        <v>2</v>
      </c>
      <c r="C5" s="252" t="s">
        <v>45</v>
      </c>
      <c r="D5" s="253">
        <v>2002</v>
      </c>
      <c r="E5" s="254" t="s">
        <v>42</v>
      </c>
    </row>
    <row r="6" spans="2:5" ht="15.75" customHeight="1">
      <c r="B6" s="161">
        <v>3</v>
      </c>
      <c r="C6" s="162" t="s">
        <v>37</v>
      </c>
      <c r="D6" s="163">
        <v>2003</v>
      </c>
      <c r="E6" s="170" t="s">
        <v>49</v>
      </c>
    </row>
    <row r="7" spans="2:5" ht="15.75" customHeight="1">
      <c r="B7" s="161">
        <v>4</v>
      </c>
      <c r="C7" s="162" t="s">
        <v>46</v>
      </c>
      <c r="D7" s="163">
        <v>2004</v>
      </c>
      <c r="E7" s="170" t="s">
        <v>10</v>
      </c>
    </row>
    <row r="8" spans="2:5" ht="15.75" customHeight="1">
      <c r="B8" s="255">
        <v>5</v>
      </c>
      <c r="C8" s="256" t="s">
        <v>43</v>
      </c>
      <c r="D8" s="257">
        <v>2003</v>
      </c>
      <c r="E8" s="258" t="s">
        <v>42</v>
      </c>
    </row>
    <row r="10" spans="2:6" ht="21.75" customHeight="1">
      <c r="B10" s="225" t="s">
        <v>99</v>
      </c>
      <c r="C10" s="226"/>
      <c r="D10" s="226"/>
      <c r="E10" s="227"/>
      <c r="F10" s="173"/>
    </row>
    <row r="11" spans="2:5" ht="19.5" customHeight="1">
      <c r="B11" s="228">
        <v>2002</v>
      </c>
      <c r="C11" s="229"/>
      <c r="D11" s="229"/>
      <c r="E11" s="230"/>
    </row>
    <row r="12" spans="2:5" ht="15.75" customHeight="1">
      <c r="B12" s="161">
        <v>1</v>
      </c>
      <c r="C12" s="162" t="s">
        <v>14</v>
      </c>
      <c r="D12" s="169" t="s">
        <v>31</v>
      </c>
      <c r="E12" s="170" t="s">
        <v>15</v>
      </c>
    </row>
    <row r="13" spans="2:5" ht="15.75" customHeight="1">
      <c r="B13" s="161">
        <v>2</v>
      </c>
      <c r="C13" s="162" t="s">
        <v>22</v>
      </c>
      <c r="D13" s="169" t="s">
        <v>31</v>
      </c>
      <c r="E13" s="170" t="s">
        <v>24</v>
      </c>
    </row>
    <row r="14" spans="2:5" ht="15.75" customHeight="1">
      <c r="B14" s="161">
        <v>3</v>
      </c>
      <c r="C14" s="162" t="s">
        <v>5</v>
      </c>
      <c r="D14" s="169" t="s">
        <v>31</v>
      </c>
      <c r="E14" s="170" t="s">
        <v>6</v>
      </c>
    </row>
    <row r="15" spans="2:5" ht="15.75" customHeight="1">
      <c r="B15" s="161">
        <v>4</v>
      </c>
      <c r="C15" s="162" t="s">
        <v>17</v>
      </c>
      <c r="D15" s="169" t="s">
        <v>31</v>
      </c>
      <c r="E15" s="170" t="s">
        <v>21</v>
      </c>
    </row>
    <row r="16" spans="2:5" ht="15.75" customHeight="1">
      <c r="B16" s="161">
        <v>5</v>
      </c>
      <c r="C16" s="162" t="s">
        <v>18</v>
      </c>
      <c r="D16" s="169" t="s">
        <v>31</v>
      </c>
      <c r="E16" s="170" t="s">
        <v>21</v>
      </c>
    </row>
    <row r="17" spans="2:5" ht="15.75" customHeight="1">
      <c r="B17" s="161">
        <v>6</v>
      </c>
      <c r="C17" s="162" t="s">
        <v>7</v>
      </c>
      <c r="D17" s="169" t="s">
        <v>31</v>
      </c>
      <c r="E17" s="170" t="s">
        <v>6</v>
      </c>
    </row>
    <row r="18" spans="2:5" ht="15.75" customHeight="1">
      <c r="B18" s="161">
        <v>7</v>
      </c>
      <c r="C18" s="162" t="s">
        <v>16</v>
      </c>
      <c r="D18" s="169" t="s">
        <v>31</v>
      </c>
      <c r="E18" s="170" t="s">
        <v>15</v>
      </c>
    </row>
    <row r="19" spans="2:5" ht="15.75" customHeight="1">
      <c r="B19" s="161">
        <v>8</v>
      </c>
      <c r="C19" s="162" t="s">
        <v>19</v>
      </c>
      <c r="D19" s="169" t="s">
        <v>31</v>
      </c>
      <c r="E19" s="170" t="s">
        <v>21</v>
      </c>
    </row>
    <row r="20" spans="2:5" ht="15.75" customHeight="1">
      <c r="B20" s="161">
        <v>9</v>
      </c>
      <c r="C20" s="162" t="s">
        <v>23</v>
      </c>
      <c r="D20" s="169" t="s">
        <v>31</v>
      </c>
      <c r="E20" s="170" t="s">
        <v>24</v>
      </c>
    </row>
    <row r="21" spans="2:5" ht="15.75" customHeight="1">
      <c r="B21" s="161">
        <v>10</v>
      </c>
      <c r="C21" s="162" t="s">
        <v>25</v>
      </c>
      <c r="D21" s="169" t="s">
        <v>31</v>
      </c>
      <c r="E21" s="170" t="s">
        <v>24</v>
      </c>
    </row>
    <row r="22" spans="2:5" ht="15.75" customHeight="1">
      <c r="B22" s="171">
        <v>11</v>
      </c>
      <c r="C22" s="164" t="s">
        <v>13</v>
      </c>
      <c r="D22" s="244" t="s">
        <v>31</v>
      </c>
      <c r="E22" s="172" t="s">
        <v>10</v>
      </c>
    </row>
    <row r="23" spans="2:5" ht="15">
      <c r="B23" s="178"/>
      <c r="C23" s="176"/>
      <c r="D23" s="175"/>
      <c r="E23" s="177"/>
    </row>
    <row r="24" spans="2:5" ht="20.25" customHeight="1">
      <c r="B24" s="231" t="s">
        <v>100</v>
      </c>
      <c r="C24" s="232"/>
      <c r="D24" s="232"/>
      <c r="E24" s="233"/>
    </row>
    <row r="25" spans="2:5" ht="15">
      <c r="B25" s="166">
        <v>1</v>
      </c>
      <c r="C25" s="167" t="s">
        <v>84</v>
      </c>
      <c r="D25" s="168" t="s">
        <v>34</v>
      </c>
      <c r="E25" s="179" t="s">
        <v>49</v>
      </c>
    </row>
    <row r="26" spans="2:5" ht="15">
      <c r="B26" s="161">
        <v>2</v>
      </c>
      <c r="C26" s="162" t="s">
        <v>82</v>
      </c>
      <c r="D26" s="163">
        <v>2003</v>
      </c>
      <c r="E26" s="180" t="s">
        <v>49</v>
      </c>
    </row>
    <row r="27" spans="2:5" ht="15">
      <c r="B27" s="161">
        <v>3</v>
      </c>
      <c r="C27" s="162" t="s">
        <v>74</v>
      </c>
      <c r="D27" s="163">
        <v>2003</v>
      </c>
      <c r="E27" s="180" t="s">
        <v>75</v>
      </c>
    </row>
    <row r="28" spans="2:5" ht="15">
      <c r="B28" s="255">
        <v>4</v>
      </c>
      <c r="C28" s="256" t="s">
        <v>39</v>
      </c>
      <c r="D28" s="257" t="s">
        <v>48</v>
      </c>
      <c r="E28" s="258" t="s">
        <v>42</v>
      </c>
    </row>
    <row r="29" spans="2:5" ht="15">
      <c r="B29" s="161">
        <v>5</v>
      </c>
      <c r="C29" s="162" t="s">
        <v>12</v>
      </c>
      <c r="D29" s="163">
        <v>2003</v>
      </c>
      <c r="E29" s="180" t="s">
        <v>10</v>
      </c>
    </row>
    <row r="30" spans="2:5" ht="15">
      <c r="B30" s="255">
        <v>6</v>
      </c>
      <c r="C30" s="256" t="s">
        <v>40</v>
      </c>
      <c r="D30" s="257">
        <v>2003</v>
      </c>
      <c r="E30" s="258" t="s">
        <v>42</v>
      </c>
    </row>
    <row r="31" spans="2:5" ht="15">
      <c r="B31" s="255">
        <v>7</v>
      </c>
      <c r="C31" s="256" t="s">
        <v>38</v>
      </c>
      <c r="D31" s="257" t="s">
        <v>48</v>
      </c>
      <c r="E31" s="258" t="s">
        <v>42</v>
      </c>
    </row>
    <row r="32" spans="2:5" ht="15">
      <c r="B32" s="255">
        <v>8</v>
      </c>
      <c r="C32" s="256" t="s">
        <v>47</v>
      </c>
      <c r="D32" s="257">
        <v>2004</v>
      </c>
      <c r="E32" s="258" t="s">
        <v>42</v>
      </c>
    </row>
    <row r="33" spans="2:5" ht="15">
      <c r="B33" s="161">
        <v>9</v>
      </c>
      <c r="C33" s="162" t="s">
        <v>8</v>
      </c>
      <c r="D33" s="163">
        <v>2003</v>
      </c>
      <c r="E33" s="180" t="s">
        <v>10</v>
      </c>
    </row>
    <row r="34" spans="2:5" ht="15">
      <c r="B34" s="255">
        <v>10</v>
      </c>
      <c r="C34" s="256" t="s">
        <v>41</v>
      </c>
      <c r="D34" s="257" t="s">
        <v>34</v>
      </c>
      <c r="E34" s="258" t="s">
        <v>42</v>
      </c>
    </row>
    <row r="35" spans="2:5" ht="15">
      <c r="B35" s="255">
        <v>11</v>
      </c>
      <c r="C35" s="259" t="s">
        <v>72</v>
      </c>
      <c r="D35" s="259">
        <v>2003</v>
      </c>
      <c r="E35" s="259" t="s">
        <v>42</v>
      </c>
    </row>
    <row r="36" spans="2:5" ht="15">
      <c r="B36" s="161">
        <v>12</v>
      </c>
      <c r="C36" s="162" t="s">
        <v>35</v>
      </c>
      <c r="D36" s="163">
        <v>2003</v>
      </c>
      <c r="E36" s="180" t="s">
        <v>49</v>
      </c>
    </row>
    <row r="37" spans="2:5" ht="15">
      <c r="B37" s="161">
        <v>13</v>
      </c>
      <c r="C37" s="162" t="s">
        <v>9</v>
      </c>
      <c r="D37" s="163">
        <v>2004</v>
      </c>
      <c r="E37" s="180" t="s">
        <v>10</v>
      </c>
    </row>
    <row r="38" spans="2:5" ht="15">
      <c r="B38" s="161">
        <v>14</v>
      </c>
      <c r="C38" s="162" t="s">
        <v>20</v>
      </c>
      <c r="D38" s="163">
        <v>2003</v>
      </c>
      <c r="E38" s="180" t="s">
        <v>21</v>
      </c>
    </row>
    <row r="39" spans="2:5" ht="15">
      <c r="B39" s="161">
        <v>15</v>
      </c>
      <c r="C39" s="162" t="s">
        <v>11</v>
      </c>
      <c r="D39" s="163">
        <v>2004</v>
      </c>
      <c r="E39" s="180" t="s">
        <v>10</v>
      </c>
    </row>
    <row r="40" spans="2:5" ht="15">
      <c r="B40" s="161">
        <v>16</v>
      </c>
      <c r="C40" s="162" t="s">
        <v>33</v>
      </c>
      <c r="D40" s="163">
        <v>2003</v>
      </c>
      <c r="E40" s="180" t="s">
        <v>49</v>
      </c>
    </row>
    <row r="41" spans="2:5" ht="15">
      <c r="B41" s="161">
        <v>17</v>
      </c>
      <c r="C41" s="162" t="s">
        <v>29</v>
      </c>
      <c r="D41" s="163">
        <v>2004</v>
      </c>
      <c r="E41" s="180" t="s">
        <v>28</v>
      </c>
    </row>
    <row r="42" spans="2:5" ht="15">
      <c r="B42" s="161">
        <v>18</v>
      </c>
      <c r="C42" s="162" t="s">
        <v>27</v>
      </c>
      <c r="D42" s="163">
        <v>2003</v>
      </c>
      <c r="E42" s="180" t="s">
        <v>28</v>
      </c>
    </row>
    <row r="43" spans="2:5" ht="15">
      <c r="B43" s="161">
        <v>19</v>
      </c>
      <c r="C43" s="245" t="s">
        <v>26</v>
      </c>
      <c r="D43" s="163">
        <v>2004</v>
      </c>
      <c r="E43" s="180" t="s">
        <v>10</v>
      </c>
    </row>
    <row r="44" spans="2:5" ht="15">
      <c r="B44" s="161">
        <v>20</v>
      </c>
      <c r="C44" s="162" t="s">
        <v>30</v>
      </c>
      <c r="D44" s="163">
        <v>2003</v>
      </c>
      <c r="E44" s="180" t="s">
        <v>28</v>
      </c>
    </row>
    <row r="45" spans="2:5" ht="15">
      <c r="B45" s="161">
        <v>21</v>
      </c>
      <c r="C45" s="162" t="s">
        <v>36</v>
      </c>
      <c r="D45" s="163">
        <v>2004</v>
      </c>
      <c r="E45" s="180" t="s">
        <v>49</v>
      </c>
    </row>
    <row r="46" spans="2:5" ht="15">
      <c r="B46" s="171">
        <v>22</v>
      </c>
      <c r="C46" s="164" t="s">
        <v>32</v>
      </c>
      <c r="D46" s="165">
        <v>2005</v>
      </c>
      <c r="E46" s="246" t="s">
        <v>10</v>
      </c>
    </row>
    <row r="47" spans="2:47" s="157" customFormat="1" ht="15.75">
      <c r="B47" s="181"/>
      <c r="C47" s="182"/>
      <c r="D47" s="181"/>
      <c r="E47" s="183"/>
      <c r="F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</row>
    <row r="48" spans="2:6" ht="24.75" customHeight="1">
      <c r="B48" s="225" t="s">
        <v>98</v>
      </c>
      <c r="C48" s="226"/>
      <c r="D48" s="226"/>
      <c r="E48" s="227"/>
      <c r="F48" s="184"/>
    </row>
    <row r="49" spans="2:5" ht="21" customHeight="1">
      <c r="B49" s="234">
        <v>2002</v>
      </c>
      <c r="C49" s="235"/>
      <c r="D49" s="235"/>
      <c r="E49" s="236"/>
    </row>
    <row r="50" spans="2:5" ht="15">
      <c r="B50" s="161">
        <v>1</v>
      </c>
      <c r="C50" s="162" t="s">
        <v>14</v>
      </c>
      <c r="D50" s="169" t="s">
        <v>31</v>
      </c>
      <c r="E50" s="170" t="s">
        <v>15</v>
      </c>
    </row>
    <row r="51" spans="2:5" ht="15">
      <c r="B51" s="161">
        <v>2</v>
      </c>
      <c r="C51" s="162" t="s">
        <v>22</v>
      </c>
      <c r="D51" s="169" t="s">
        <v>31</v>
      </c>
      <c r="E51" s="170" t="s">
        <v>24</v>
      </c>
    </row>
    <row r="52" spans="2:5" ht="15">
      <c r="B52" s="161">
        <v>3</v>
      </c>
      <c r="C52" s="162" t="s">
        <v>23</v>
      </c>
      <c r="D52" s="169" t="s">
        <v>31</v>
      </c>
      <c r="E52" s="170" t="s">
        <v>24</v>
      </c>
    </row>
    <row r="53" spans="2:5" ht="15">
      <c r="B53" s="161">
        <v>4</v>
      </c>
      <c r="C53" s="162" t="s">
        <v>5</v>
      </c>
      <c r="D53" s="169" t="s">
        <v>31</v>
      </c>
      <c r="E53" s="170" t="s">
        <v>6</v>
      </c>
    </row>
    <row r="54" spans="2:5" ht="15">
      <c r="B54" s="161">
        <v>5</v>
      </c>
      <c r="C54" s="162" t="s">
        <v>16</v>
      </c>
      <c r="D54" s="169" t="s">
        <v>31</v>
      </c>
      <c r="E54" s="170" t="s">
        <v>15</v>
      </c>
    </row>
    <row r="55" spans="2:5" ht="15">
      <c r="B55" s="161">
        <v>6</v>
      </c>
      <c r="C55" s="162" t="s">
        <v>7</v>
      </c>
      <c r="D55" s="169" t="s">
        <v>31</v>
      </c>
      <c r="E55" s="170" t="s">
        <v>6</v>
      </c>
    </row>
    <row r="56" spans="2:5" ht="15">
      <c r="B56" s="161">
        <v>7</v>
      </c>
      <c r="C56" s="162" t="s">
        <v>18</v>
      </c>
      <c r="D56" s="169" t="s">
        <v>31</v>
      </c>
      <c r="E56" s="170" t="s">
        <v>21</v>
      </c>
    </row>
    <row r="57" spans="2:5" ht="15">
      <c r="B57" s="161">
        <v>8</v>
      </c>
      <c r="C57" s="162" t="s">
        <v>25</v>
      </c>
      <c r="D57" s="169" t="s">
        <v>31</v>
      </c>
      <c r="E57" s="170" t="s">
        <v>24</v>
      </c>
    </row>
    <row r="58" spans="2:5" ht="15">
      <c r="B58" s="161">
        <v>9</v>
      </c>
      <c r="C58" s="162" t="s">
        <v>17</v>
      </c>
      <c r="D58" s="169" t="s">
        <v>31</v>
      </c>
      <c r="E58" s="170" t="s">
        <v>21</v>
      </c>
    </row>
    <row r="59" spans="2:5" ht="15">
      <c r="B59" s="161">
        <v>10</v>
      </c>
      <c r="C59" s="162" t="s">
        <v>19</v>
      </c>
      <c r="D59" s="169" t="s">
        <v>31</v>
      </c>
      <c r="E59" s="170" t="s">
        <v>21</v>
      </c>
    </row>
    <row r="60" spans="2:5" ht="15">
      <c r="B60" s="161">
        <v>11</v>
      </c>
      <c r="C60" s="162" t="s">
        <v>13</v>
      </c>
      <c r="D60" s="169" t="s">
        <v>31</v>
      </c>
      <c r="E60" s="170" t="s">
        <v>10</v>
      </c>
    </row>
    <row r="61" spans="2:5" ht="27" customHeight="1">
      <c r="B61" s="237" t="s">
        <v>93</v>
      </c>
      <c r="C61" s="238"/>
      <c r="D61" s="238"/>
      <c r="E61" s="239"/>
    </row>
    <row r="62" spans="2:5" ht="15">
      <c r="B62" s="161">
        <v>1</v>
      </c>
      <c r="C62" s="162" t="s">
        <v>33</v>
      </c>
      <c r="D62" s="169" t="s">
        <v>34</v>
      </c>
      <c r="E62" s="170" t="s">
        <v>49</v>
      </c>
    </row>
    <row r="63" spans="2:5" ht="15">
      <c r="B63" s="251">
        <v>2</v>
      </c>
      <c r="C63" s="252" t="s">
        <v>40</v>
      </c>
      <c r="D63" s="253">
        <v>2003</v>
      </c>
      <c r="E63" s="254" t="s">
        <v>42</v>
      </c>
    </row>
    <row r="64" spans="2:5" ht="15">
      <c r="B64" s="251">
        <v>3</v>
      </c>
      <c r="C64" s="252" t="s">
        <v>38</v>
      </c>
      <c r="D64" s="253">
        <v>2003</v>
      </c>
      <c r="E64" s="254" t="s">
        <v>42</v>
      </c>
    </row>
    <row r="65" spans="2:5" ht="15">
      <c r="B65" s="161">
        <v>4</v>
      </c>
      <c r="C65" s="162" t="s">
        <v>84</v>
      </c>
      <c r="D65" s="169" t="s">
        <v>48</v>
      </c>
      <c r="E65" s="170" t="s">
        <v>49</v>
      </c>
    </row>
    <row r="66" spans="2:5" ht="15">
      <c r="B66" s="251">
        <v>5</v>
      </c>
      <c r="C66" s="252" t="s">
        <v>39</v>
      </c>
      <c r="D66" s="253">
        <v>2003</v>
      </c>
      <c r="E66" s="254" t="s">
        <v>42</v>
      </c>
    </row>
    <row r="67" spans="2:5" ht="15">
      <c r="B67" s="251">
        <v>6</v>
      </c>
      <c r="C67" s="252" t="s">
        <v>47</v>
      </c>
      <c r="D67" s="253">
        <v>2003</v>
      </c>
      <c r="E67" s="254" t="s">
        <v>42</v>
      </c>
    </row>
    <row r="68" spans="2:5" ht="15">
      <c r="B68" s="161">
        <v>7</v>
      </c>
      <c r="C68" s="162" t="s">
        <v>82</v>
      </c>
      <c r="D68" s="169" t="s">
        <v>48</v>
      </c>
      <c r="E68" s="170" t="s">
        <v>49</v>
      </c>
    </row>
    <row r="69" spans="2:5" ht="15">
      <c r="B69" s="251">
        <v>8</v>
      </c>
      <c r="C69" s="252" t="s">
        <v>72</v>
      </c>
      <c r="D69" s="253">
        <v>2004</v>
      </c>
      <c r="E69" s="254" t="s">
        <v>42</v>
      </c>
    </row>
    <row r="70" spans="2:5" ht="15">
      <c r="B70" s="251">
        <v>9</v>
      </c>
      <c r="C70" s="252" t="s">
        <v>41</v>
      </c>
      <c r="D70" s="253">
        <v>2003</v>
      </c>
      <c r="E70" s="254" t="s">
        <v>42</v>
      </c>
    </row>
    <row r="71" spans="2:5" ht="15">
      <c r="B71" s="161">
        <v>10</v>
      </c>
      <c r="C71" s="162" t="s">
        <v>35</v>
      </c>
      <c r="D71" s="169" t="s">
        <v>34</v>
      </c>
      <c r="E71" s="170" t="s">
        <v>49</v>
      </c>
    </row>
    <row r="72" spans="2:5" ht="15">
      <c r="B72" s="161">
        <v>11</v>
      </c>
      <c r="C72" s="162" t="s">
        <v>12</v>
      </c>
      <c r="D72" s="163">
        <v>2003</v>
      </c>
      <c r="E72" s="170" t="s">
        <v>10</v>
      </c>
    </row>
    <row r="73" spans="2:5" ht="15">
      <c r="B73" s="161">
        <v>12</v>
      </c>
      <c r="C73" s="162" t="s">
        <v>8</v>
      </c>
      <c r="D73" s="163">
        <v>2003</v>
      </c>
      <c r="E73" s="170" t="s">
        <v>10</v>
      </c>
    </row>
    <row r="74" spans="2:5" ht="15">
      <c r="B74" s="161">
        <v>13</v>
      </c>
      <c r="C74" s="245" t="s">
        <v>26</v>
      </c>
      <c r="D74" s="163">
        <v>2004</v>
      </c>
      <c r="E74" s="170" t="s">
        <v>10</v>
      </c>
    </row>
    <row r="75" spans="2:5" ht="15">
      <c r="B75" s="161">
        <v>14</v>
      </c>
      <c r="C75" s="162" t="s">
        <v>9</v>
      </c>
      <c r="D75" s="163">
        <v>2003</v>
      </c>
      <c r="E75" s="170" t="s">
        <v>10</v>
      </c>
    </row>
    <row r="76" spans="2:5" ht="15">
      <c r="B76" s="161">
        <v>15</v>
      </c>
      <c r="C76" s="162" t="s">
        <v>29</v>
      </c>
      <c r="D76" s="163">
        <v>2004</v>
      </c>
      <c r="E76" s="170" t="s">
        <v>28</v>
      </c>
    </row>
    <row r="77" spans="2:5" ht="15">
      <c r="B77" s="161">
        <v>16</v>
      </c>
      <c r="C77" s="162" t="s">
        <v>74</v>
      </c>
      <c r="D77" s="163">
        <v>2003</v>
      </c>
      <c r="E77" s="170" t="s">
        <v>75</v>
      </c>
    </row>
    <row r="78" spans="2:5" ht="15">
      <c r="B78" s="161">
        <v>17</v>
      </c>
      <c r="C78" s="162" t="s">
        <v>27</v>
      </c>
      <c r="D78" s="163">
        <v>2004</v>
      </c>
      <c r="E78" s="170" t="s">
        <v>28</v>
      </c>
    </row>
    <row r="79" spans="2:5" ht="15">
      <c r="B79" s="161">
        <v>18</v>
      </c>
      <c r="C79" s="162" t="s">
        <v>11</v>
      </c>
      <c r="D79" s="163">
        <v>2003</v>
      </c>
      <c r="E79" s="170" t="s">
        <v>10</v>
      </c>
    </row>
    <row r="80" spans="2:5" ht="15">
      <c r="B80" s="161">
        <v>19</v>
      </c>
      <c r="C80" s="162" t="s">
        <v>36</v>
      </c>
      <c r="D80" s="163">
        <v>2004</v>
      </c>
      <c r="E80" s="170" t="s">
        <v>49</v>
      </c>
    </row>
    <row r="81" spans="2:5" ht="15">
      <c r="B81" s="161">
        <v>20</v>
      </c>
      <c r="C81" s="162" t="s">
        <v>20</v>
      </c>
      <c r="D81" s="163">
        <v>2003</v>
      </c>
      <c r="E81" s="170" t="s">
        <v>21</v>
      </c>
    </row>
    <row r="82" spans="2:5" ht="15">
      <c r="B82" s="161">
        <v>21</v>
      </c>
      <c r="C82" s="162" t="s">
        <v>32</v>
      </c>
      <c r="D82" s="163">
        <v>2004</v>
      </c>
      <c r="E82" s="170" t="s">
        <v>10</v>
      </c>
    </row>
    <row r="83" spans="2:5" ht="15">
      <c r="B83" s="171">
        <v>22</v>
      </c>
      <c r="C83" s="164" t="s">
        <v>30</v>
      </c>
      <c r="D83" s="165">
        <v>2005</v>
      </c>
      <c r="E83" s="172" t="s">
        <v>28</v>
      </c>
    </row>
  </sheetData>
  <mergeCells count="8">
    <mergeCell ref="B61:E61"/>
    <mergeCell ref="B1:E1"/>
    <mergeCell ref="B3:E3"/>
    <mergeCell ref="B10:E10"/>
    <mergeCell ref="B11:E11"/>
    <mergeCell ref="B24:E24"/>
    <mergeCell ref="B49:E49"/>
    <mergeCell ref="B48:E48"/>
  </mergeCells>
  <printOptions/>
  <pageMargins left="0.75" right="0.75" top="1" bottom="1" header="0.4921259845" footer="0.4921259845"/>
  <pageSetup horizontalDpi="1200" verticalDpi="1200" orientation="portrait" paperSize="9" r:id="rId1"/>
  <ignoredErrors>
    <ignoredError sqref="D62:D78 D50:D60 D12:D23 D25:D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</dc:creator>
  <cp:keywords/>
  <dc:description/>
  <cp:lastModifiedBy>gym</cp:lastModifiedBy>
  <cp:lastPrinted>2009-10-12T07:02:18Z</cp:lastPrinted>
  <dcterms:created xsi:type="dcterms:W3CDTF">2009-08-30T17:33:34Z</dcterms:created>
  <dcterms:modified xsi:type="dcterms:W3CDTF">2009-10-12T07:05:21Z</dcterms:modified>
  <cp:category/>
  <cp:version/>
  <cp:contentType/>
  <cp:contentStatus/>
</cp:coreProperties>
</file>