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80" windowHeight="8835" activeTab="0"/>
  </bookViews>
  <sheets>
    <sheet name="dívky 2003 a ml." sheetId="1" r:id="rId1"/>
    <sheet name="dívky 2002" sheetId="2" r:id="rId2"/>
    <sheet name="dívky ZS 2001 - 2002" sheetId="3" r:id="rId3"/>
    <sheet name="kluci 2003 a ml." sheetId="4" r:id="rId4"/>
    <sheet name="kluci 2000 - 200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<sst xmlns="http://schemas.openxmlformats.org/spreadsheetml/2006/main" count="175" uniqueCount="28">
  <si>
    <t>pořadí</t>
  </si>
  <si>
    <t>oddíl</t>
  </si>
  <si>
    <t>celkem body</t>
  </si>
  <si>
    <t>příjmení a jméno</t>
  </si>
  <si>
    <t>přeskok</t>
  </si>
  <si>
    <t>bradla</t>
  </si>
  <si>
    <t>kladina</t>
  </si>
  <si>
    <t>prostná</t>
  </si>
  <si>
    <t>nářadí</t>
  </si>
  <si>
    <t>trenér</t>
  </si>
  <si>
    <t>ředitel závodu:</t>
  </si>
  <si>
    <t>hlavní rozhodčí:</t>
  </si>
  <si>
    <t>rok nar</t>
  </si>
  <si>
    <t>člunkový běh</t>
  </si>
  <si>
    <t>shyby</t>
  </si>
  <si>
    <t>skok z místa</t>
  </si>
  <si>
    <t>šplh na tyči</t>
  </si>
  <si>
    <t>švihadlo</t>
  </si>
  <si>
    <t>vznosy</t>
  </si>
  <si>
    <t>výkon</t>
  </si>
  <si>
    <t>body</t>
  </si>
  <si>
    <t>výška</t>
  </si>
  <si>
    <t>technické disciplíny</t>
  </si>
  <si>
    <t>0,5tyč</t>
  </si>
  <si>
    <t>součet pořadí</t>
  </si>
  <si>
    <t>poř.</t>
  </si>
  <si>
    <t>Hamadej Ivo</t>
  </si>
  <si>
    <t>Ziková Kristýna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</si>
</sst>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Tahoma"/>
      <family val="2"/>
    </font>
    <font>
      <sz val="10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8"/>
      <name val="Tahoma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 diagonalUp="1">
      <left style="hair"/>
      <right style="hair"/>
      <top style="medium"/>
      <bottom style="hair"/>
      <diagonal style="hair"/>
    </border>
    <border diagonalUp="1">
      <left style="hair"/>
      <right style="hair"/>
      <top style="hair"/>
      <bottom style="hair"/>
      <diagonal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 diagonalUp="1">
      <left style="hair"/>
      <right style="hair"/>
      <top style="hair"/>
      <bottom>
        <color indexed="63"/>
      </bottom>
      <diagonal style="hair"/>
    </border>
    <border>
      <left style="hair"/>
      <right style="medium"/>
      <top style="hair"/>
      <bottom>
        <color indexed="63"/>
      </bottom>
    </border>
    <border diagonalUp="1">
      <left style="hair"/>
      <right style="hair"/>
      <top style="hair"/>
      <bottom style="medium"/>
      <diagonal style="hair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 diagonalUp="1">
      <left style="hair"/>
      <right style="hair"/>
      <top>
        <color indexed="63"/>
      </top>
      <bottom style="hair"/>
      <diagonal style="hair"/>
    </border>
    <border>
      <left style="hair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Fill="1" applyBorder="1" applyAlignment="1" applyProtection="1">
      <alignment vertical="center"/>
      <protection/>
    </xf>
    <xf numFmtId="0" fontId="26" fillId="0" borderId="12" xfId="0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 horizontal="left" vertical="center"/>
      <protection/>
    </xf>
    <xf numFmtId="164" fontId="26" fillId="0" borderId="12" xfId="0" applyNumberFormat="1" applyFont="1" applyFill="1" applyBorder="1" applyAlignment="1">
      <alignment horizontal="center" vertical="center"/>
    </xf>
    <xf numFmtId="164" fontId="26" fillId="0" borderId="13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Fill="1" applyBorder="1" applyAlignment="1">
      <alignment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/>
    </xf>
    <xf numFmtId="164" fontId="26" fillId="0" borderId="15" xfId="0" applyNumberFormat="1" applyFont="1" applyFill="1" applyBorder="1" applyAlignment="1">
      <alignment horizontal="center" vertical="center"/>
    </xf>
    <xf numFmtId="164" fontId="26" fillId="0" borderId="16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horizontal="left" vertical="center"/>
      <protection/>
    </xf>
    <xf numFmtId="0" fontId="26" fillId="0" borderId="15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/>
    </xf>
    <xf numFmtId="0" fontId="26" fillId="0" borderId="15" xfId="0" applyFont="1" applyBorder="1" applyAlignment="1" applyProtection="1">
      <alignment vertical="center"/>
      <protection/>
    </xf>
    <xf numFmtId="0" fontId="26" fillId="0" borderId="15" xfId="0" applyFont="1" applyBorder="1" applyAlignment="1" applyProtection="1">
      <alignment horizontal="center" vertical="center"/>
      <protection/>
    </xf>
    <xf numFmtId="0" fontId="26" fillId="0" borderId="15" xfId="0" applyFont="1" applyBorder="1" applyAlignment="1" applyProtection="1">
      <alignment horizontal="left" vertical="center"/>
      <protection/>
    </xf>
    <xf numFmtId="2" fontId="26" fillId="0" borderId="15" xfId="0" applyNumberFormat="1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2" fontId="26" fillId="0" borderId="10" xfId="0" applyNumberFormat="1" applyFont="1" applyFill="1" applyBorder="1" applyAlignment="1">
      <alignment horizontal="center" vertical="center"/>
    </xf>
    <xf numFmtId="164" fontId="26" fillId="0" borderId="10" xfId="0" applyNumberFormat="1" applyFont="1" applyFill="1" applyBorder="1" applyAlignment="1">
      <alignment horizontal="center" vertical="center"/>
    </xf>
    <xf numFmtId="164" fontId="26" fillId="0" borderId="18" xfId="0" applyNumberFormat="1" applyFont="1" applyFill="1" applyBorder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2" fontId="26" fillId="0" borderId="19" xfId="0" applyNumberFormat="1" applyFont="1" applyFill="1" applyBorder="1" applyAlignment="1">
      <alignment horizontal="center" vertical="center"/>
    </xf>
    <xf numFmtId="164" fontId="26" fillId="0" borderId="19" xfId="0" applyNumberFormat="1" applyFont="1" applyFill="1" applyBorder="1" applyAlignment="1">
      <alignment horizontal="center" vertical="center"/>
    </xf>
    <xf numFmtId="1" fontId="26" fillId="0" borderId="19" xfId="0" applyNumberFormat="1" applyFont="1" applyFill="1" applyBorder="1" applyAlignment="1">
      <alignment horizontal="center" vertical="center"/>
    </xf>
    <xf numFmtId="2" fontId="26" fillId="0" borderId="12" xfId="0" applyNumberFormat="1" applyFont="1" applyFill="1" applyBorder="1" applyAlignment="1">
      <alignment horizontal="center" vertical="center"/>
    </xf>
    <xf numFmtId="2" fontId="26" fillId="0" borderId="20" xfId="0" applyNumberFormat="1" applyFont="1" applyFill="1" applyBorder="1" applyAlignment="1">
      <alignment horizontal="center" vertical="center"/>
    </xf>
    <xf numFmtId="164" fontId="26" fillId="0" borderId="20" xfId="0" applyNumberFormat="1" applyFont="1" applyFill="1" applyBorder="1" applyAlignment="1">
      <alignment horizontal="center" vertical="center"/>
    </xf>
    <xf numFmtId="1" fontId="26" fillId="0" borderId="20" xfId="0" applyNumberFormat="1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Fill="1" applyBorder="1" applyAlignment="1" applyProtection="1">
      <alignment vertical="center"/>
      <protection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2" xfId="0" applyFont="1" applyFill="1" applyBorder="1" applyAlignment="1" applyProtection="1">
      <alignment horizontal="left" vertical="center"/>
      <protection/>
    </xf>
    <xf numFmtId="164" fontId="26" fillId="0" borderId="22" xfId="0" applyNumberFormat="1" applyFont="1" applyFill="1" applyBorder="1" applyAlignment="1">
      <alignment horizontal="center" vertical="center"/>
    </xf>
    <xf numFmtId="164" fontId="26" fillId="0" borderId="23" xfId="0" applyNumberFormat="1" applyFont="1" applyFill="1" applyBorder="1" applyAlignment="1">
      <alignment horizontal="center" vertical="center"/>
    </xf>
    <xf numFmtId="164" fontId="26" fillId="0" borderId="24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 applyProtection="1">
      <alignment vertical="center"/>
      <protection/>
    </xf>
    <xf numFmtId="0" fontId="26" fillId="0" borderId="10" xfId="0" applyFont="1" applyBorder="1" applyAlignment="1" applyProtection="1">
      <alignment horizontal="center" vertical="center"/>
      <protection/>
    </xf>
    <xf numFmtId="0" fontId="26" fillId="0" borderId="10" xfId="0" applyFont="1" applyBorder="1" applyAlignment="1" applyProtection="1">
      <alignment horizontal="left" vertical="center"/>
      <protection/>
    </xf>
    <xf numFmtId="2" fontId="26" fillId="0" borderId="25" xfId="0" applyNumberFormat="1" applyFont="1" applyFill="1" applyBorder="1" applyAlignment="1">
      <alignment horizontal="center" vertical="center"/>
    </xf>
    <xf numFmtId="164" fontId="26" fillId="0" borderId="25" xfId="0" applyNumberFormat="1" applyFont="1" applyFill="1" applyBorder="1" applyAlignment="1">
      <alignment horizontal="center" vertical="center"/>
    </xf>
    <xf numFmtId="1" fontId="26" fillId="0" borderId="25" xfId="0" applyNumberFormat="1" applyFont="1" applyFill="1" applyBorder="1" applyAlignment="1">
      <alignment horizontal="center" vertical="center"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2" fillId="0" borderId="26" xfId="0" applyFont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0" fontId="22" fillId="0" borderId="28" xfId="0" applyFont="1" applyBorder="1" applyAlignment="1" applyProtection="1">
      <alignment horizontal="center" vertical="center" wrapText="1"/>
      <protection/>
    </xf>
    <xf numFmtId="0" fontId="22" fillId="0" borderId="29" xfId="0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2" fillId="0" borderId="31" xfId="0" applyFont="1" applyBorder="1" applyAlignment="1" applyProtection="1">
      <alignment horizontal="center" vertical="center" textRotation="90" wrapText="1"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2" fillId="0" borderId="34" xfId="0" applyFont="1" applyBorder="1" applyAlignment="1" applyProtection="1">
      <alignment horizontal="center" vertical="center" wrapText="1"/>
      <protection/>
    </xf>
    <xf numFmtId="0" fontId="0" fillId="0" borderId="35" xfId="0" applyBorder="1" applyAlignment="1">
      <alignment/>
    </xf>
    <xf numFmtId="0" fontId="0" fillId="0" borderId="26" xfId="0" applyBorder="1" applyAlignment="1">
      <alignment/>
    </xf>
    <xf numFmtId="0" fontId="22" fillId="0" borderId="34" xfId="0" applyFont="1" applyBorder="1" applyAlignment="1" applyProtection="1">
      <alignment horizontal="center" vertical="center" textRotation="90" wrapText="1"/>
      <protection/>
    </xf>
    <xf numFmtId="0" fontId="26" fillId="24" borderId="14" xfId="0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vertical="center"/>
    </xf>
    <xf numFmtId="0" fontId="26" fillId="24" borderId="15" xfId="0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horizontal="left" vertical="center"/>
    </xf>
    <xf numFmtId="164" fontId="26" fillId="24" borderId="15" xfId="0" applyNumberFormat="1" applyFont="1" applyFill="1" applyBorder="1" applyAlignment="1">
      <alignment horizontal="center" vertical="center"/>
    </xf>
    <xf numFmtId="164" fontId="26" fillId="24" borderId="16" xfId="0" applyNumberFormat="1" applyFont="1" applyFill="1" applyBorder="1" applyAlignment="1">
      <alignment horizontal="center" vertical="center"/>
    </xf>
    <xf numFmtId="0" fontId="26" fillId="24" borderId="15" xfId="0" applyFont="1" applyFill="1" applyBorder="1" applyAlignment="1" applyProtection="1">
      <alignment vertical="center"/>
      <protection/>
    </xf>
    <xf numFmtId="0" fontId="26" fillId="24" borderId="15" xfId="0" applyFont="1" applyFill="1" applyBorder="1" applyAlignment="1" applyProtection="1">
      <alignment horizontal="center" vertical="center"/>
      <protection/>
    </xf>
    <xf numFmtId="0" fontId="26" fillId="24" borderId="15" xfId="0" applyFont="1" applyFill="1" applyBorder="1" applyAlignment="1" applyProtection="1">
      <alignment horizontal="left" vertical="center"/>
      <protection/>
    </xf>
    <xf numFmtId="0" fontId="26" fillId="24" borderId="11" xfId="0" applyFont="1" applyFill="1" applyBorder="1" applyAlignment="1">
      <alignment horizontal="center" vertical="center"/>
    </xf>
    <xf numFmtId="0" fontId="26" fillId="24" borderId="12" xfId="0" applyFont="1" applyFill="1" applyBorder="1" applyAlignment="1" applyProtection="1">
      <alignment vertical="center"/>
      <protection/>
    </xf>
    <xf numFmtId="0" fontId="26" fillId="24" borderId="12" xfId="0" applyFont="1" applyFill="1" applyBorder="1" applyAlignment="1" applyProtection="1">
      <alignment horizontal="center" vertical="center"/>
      <protection/>
    </xf>
    <xf numFmtId="0" fontId="26" fillId="24" borderId="12" xfId="0" applyFont="1" applyFill="1" applyBorder="1" applyAlignment="1" applyProtection="1">
      <alignment horizontal="left" vertical="center"/>
      <protection/>
    </xf>
    <xf numFmtId="164" fontId="26" fillId="24" borderId="12" xfId="0" applyNumberFormat="1" applyFont="1" applyFill="1" applyBorder="1" applyAlignment="1">
      <alignment horizontal="center" vertical="center"/>
    </xf>
    <xf numFmtId="164" fontId="26" fillId="24" borderId="13" xfId="0" applyNumberFormat="1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vertical="center"/>
    </xf>
    <xf numFmtId="0" fontId="26" fillId="24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left" vertical="center"/>
    </xf>
    <xf numFmtId="0" fontId="26" fillId="24" borderId="36" xfId="0" applyFont="1" applyFill="1" applyBorder="1" applyAlignment="1">
      <alignment horizontal="center" vertical="center"/>
    </xf>
    <xf numFmtId="0" fontId="26" fillId="24" borderId="37" xfId="0" applyFont="1" applyFill="1" applyBorder="1" applyAlignment="1">
      <alignment vertical="center"/>
    </xf>
    <xf numFmtId="0" fontId="26" fillId="24" borderId="37" xfId="0" applyFont="1" applyFill="1" applyBorder="1" applyAlignment="1">
      <alignment horizontal="center" vertical="center"/>
    </xf>
    <xf numFmtId="0" fontId="26" fillId="24" borderId="37" xfId="0" applyFont="1" applyFill="1" applyBorder="1" applyAlignment="1">
      <alignment horizontal="left" vertical="center"/>
    </xf>
    <xf numFmtId="164" fontId="26" fillId="24" borderId="37" xfId="0" applyNumberFormat="1" applyFont="1" applyFill="1" applyBorder="1" applyAlignment="1">
      <alignment horizontal="center" vertical="center"/>
    </xf>
    <xf numFmtId="164" fontId="26" fillId="24" borderId="38" xfId="0" applyNumberFormat="1" applyFont="1" applyFill="1" applyBorder="1" applyAlignment="1">
      <alignment horizontal="center" vertical="center"/>
    </xf>
    <xf numFmtId="164" fontId="26" fillId="24" borderId="39" xfId="0" applyNumberFormat="1" applyFont="1" applyFill="1" applyBorder="1" applyAlignment="1">
      <alignment horizontal="center" vertical="center"/>
    </xf>
    <xf numFmtId="164" fontId="26" fillId="24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Z&#225;vod%20p&#345;ipravek%20-%203.10.2009\!!!v&#253;sledky\D&#237;vky%20-%20ro&#269;.%20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Z&#225;vod%20p&#345;ipravek%20-%203.10.2009\!!!v&#253;sledky\D&#237;vky%20-%20ro&#269;.%202001%20-%202002%20=%20Z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Z&#225;vod%20p&#345;ipravek%20-%203.10.2009\!!!v&#253;sledky\D&#237;vky%20-%20ro&#269;.%202003%20a%20ml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Z&#225;vod%20p&#345;ipravek%20-%203.10.2009\!!!v&#253;sledky\Kluci%20-%20ro&#269;.%202000%20-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Z&#225;vod%20p&#345;ipravek%20-%203.10.2009\!!!v&#253;sledky\Kluci%20=%20ro&#269;.%202003%20a%20ml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--"/>
      <sheetName val="pre"/>
      <sheetName val="tab2"/>
      <sheetName val="techd2 - neupraveno"/>
      <sheetName val="tab"/>
      <sheetName val="techd"/>
      <sheetName val="vysl"/>
    </sheetNames>
    <sheetDataSet>
      <sheetData sheetId="1">
        <row r="1">
          <cell r="A1" t="str">
            <v>Podzimní závod přípravek - 3.10.2009</v>
          </cell>
        </row>
        <row r="3">
          <cell r="D3" t="str">
            <v>Hálová Naďa</v>
          </cell>
        </row>
        <row r="4">
          <cell r="D4" t="str">
            <v>kategorie roč. 2002</v>
          </cell>
        </row>
        <row r="8">
          <cell r="B8" t="str">
            <v>Koudelková Natálie</v>
          </cell>
          <cell r="C8">
            <v>2002</v>
          </cell>
          <cell r="D8" t="str">
            <v>TJ Sokol Milevsko</v>
          </cell>
          <cell r="E8" t="str">
            <v>Jordánová, Vondráčková</v>
          </cell>
        </row>
        <row r="12">
          <cell r="B12" t="str">
            <v>Hamadejová Eliška</v>
          </cell>
          <cell r="C12">
            <v>2002</v>
          </cell>
          <cell r="D12" t="str">
            <v>TJ Spartak T. Sviny</v>
          </cell>
          <cell r="E12" t="str">
            <v>Záhorková</v>
          </cell>
        </row>
        <row r="16">
          <cell r="B16" t="str">
            <v>Řezbová Veronika</v>
          </cell>
          <cell r="C16">
            <v>2002</v>
          </cell>
          <cell r="D16" t="str">
            <v>TJ Sokol Milevsko</v>
          </cell>
          <cell r="E16" t="str">
            <v>Jordánová, Vondráčková</v>
          </cell>
        </row>
        <row r="20">
          <cell r="B20" t="str">
            <v>Bušková Blanka</v>
          </cell>
          <cell r="C20">
            <v>2002</v>
          </cell>
          <cell r="D20" t="str">
            <v>TJ Spartak T. Sviny</v>
          </cell>
          <cell r="E20" t="str">
            <v>Hálová, Jandová</v>
          </cell>
        </row>
        <row r="24">
          <cell r="B24" t="str">
            <v>Dvořáková Daniela</v>
          </cell>
          <cell r="C24">
            <v>2002</v>
          </cell>
          <cell r="D24" t="str">
            <v>TJ Spartak T. Sviny</v>
          </cell>
          <cell r="E24" t="str">
            <v>Záhorková</v>
          </cell>
        </row>
        <row r="28">
          <cell r="B28" t="str">
            <v>Žáková Nikola</v>
          </cell>
          <cell r="C28">
            <v>2002</v>
          </cell>
          <cell r="D28" t="str">
            <v>TJ Spartak T. Sviny</v>
          </cell>
          <cell r="E28" t="str">
            <v>Záhorková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--"/>
      <sheetName val="pre"/>
      <sheetName val="tab2"/>
      <sheetName val="techd2 - neupraveno"/>
      <sheetName val="tab"/>
      <sheetName val="techd"/>
      <sheetName val="vysl"/>
    </sheetNames>
    <sheetDataSet>
      <sheetData sheetId="1">
        <row r="1">
          <cell r="A1" t="str">
            <v>Podzimní závod přípravek - 3.10.2009</v>
          </cell>
        </row>
        <row r="3">
          <cell r="D3" t="str">
            <v>Hálová Naďa</v>
          </cell>
        </row>
        <row r="4">
          <cell r="D4" t="str">
            <v>roč. 2001 - 2002 = ZS</v>
          </cell>
        </row>
        <row r="12">
          <cell r="B12" t="str">
            <v>Smoleňová Kateřina</v>
          </cell>
          <cell r="C12">
            <v>2001</v>
          </cell>
          <cell r="D12" t="str">
            <v>TJ Spartak T. Sviny</v>
          </cell>
          <cell r="E12" t="str">
            <v>Záhorková</v>
          </cell>
        </row>
        <row r="14">
          <cell r="B14" t="str">
            <v>Dvořáková Anna</v>
          </cell>
          <cell r="C14">
            <v>2001</v>
          </cell>
          <cell r="D14" t="str">
            <v>TJ Spartak T. Sviny</v>
          </cell>
          <cell r="E14" t="str">
            <v>Záhorková</v>
          </cell>
        </row>
        <row r="16">
          <cell r="B16" t="str">
            <v>Sivoková Adina</v>
          </cell>
          <cell r="C16">
            <v>2002</v>
          </cell>
          <cell r="D16" t="str">
            <v>TJ Nová Včelnice</v>
          </cell>
          <cell r="E16" t="str">
            <v>Kolář</v>
          </cell>
        </row>
        <row r="20">
          <cell r="B20" t="str">
            <v>Šímová Johana</v>
          </cell>
          <cell r="C20">
            <v>2002</v>
          </cell>
          <cell r="D20" t="str">
            <v>TJ Nová Včelnice</v>
          </cell>
          <cell r="E20" t="str">
            <v>Kolář</v>
          </cell>
        </row>
        <row r="24">
          <cell r="B24" t="str">
            <v>Auerová Jana</v>
          </cell>
          <cell r="C24">
            <v>2001</v>
          </cell>
          <cell r="D24" t="str">
            <v>TJ Spartak T. Sviny</v>
          </cell>
          <cell r="E24" t="str">
            <v>Záhorková</v>
          </cell>
        </row>
        <row r="28">
          <cell r="B28" t="str">
            <v>Žohová Kateřina</v>
          </cell>
          <cell r="C28">
            <v>2001</v>
          </cell>
          <cell r="D28" t="str">
            <v>TJ Spartak T. Sviny</v>
          </cell>
          <cell r="E28" t="str">
            <v>Záhorková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--"/>
      <sheetName val="pre"/>
      <sheetName val="tab2"/>
      <sheetName val="techd2 - neupraveno"/>
      <sheetName val="tab"/>
      <sheetName val="techd"/>
      <sheetName val="vysl"/>
    </sheetNames>
    <sheetDataSet>
      <sheetData sheetId="1">
        <row r="1">
          <cell r="A1" t="str">
            <v>Podzimní závod přípravek - 3.10.2009</v>
          </cell>
        </row>
        <row r="3">
          <cell r="D3" t="str">
            <v>Hálová Naďa</v>
          </cell>
        </row>
        <row r="4">
          <cell r="D4" t="str">
            <v>kategorie 2003 a ml.</v>
          </cell>
        </row>
        <row r="8">
          <cell r="B8" t="str">
            <v>Dvořáková Michaela</v>
          </cell>
          <cell r="C8">
            <v>2004</v>
          </cell>
          <cell r="D8" t="str">
            <v>TJ Nová Včelnice</v>
          </cell>
          <cell r="E8" t="str">
            <v>Kolář</v>
          </cell>
        </row>
        <row r="9">
          <cell r="B9" t="str">
            <v>Horejšová Lucie</v>
          </cell>
          <cell r="C9">
            <v>2003</v>
          </cell>
          <cell r="D9" t="str">
            <v>TJ LOKO Veselí n./L.</v>
          </cell>
          <cell r="E9" t="str">
            <v>Urbanová</v>
          </cell>
        </row>
        <row r="10">
          <cell r="B10" t="str">
            <v>Dvořáková Adéla</v>
          </cell>
          <cell r="C10">
            <v>2003</v>
          </cell>
          <cell r="D10" t="str">
            <v>TJ Slovan J. Hradec</v>
          </cell>
          <cell r="E10" t="str">
            <v>Jedličková, Látová</v>
          </cell>
        </row>
        <row r="11">
          <cell r="B11" t="str">
            <v>Burdová Štěpánka</v>
          </cell>
          <cell r="C11">
            <v>2004</v>
          </cell>
          <cell r="D11" t="str">
            <v>TJ Slovan J. Hradec</v>
          </cell>
          <cell r="E11" t="str">
            <v>Jedličková, Látová</v>
          </cell>
        </row>
        <row r="12">
          <cell r="C12">
            <v>2004</v>
          </cell>
          <cell r="D12" t="str">
            <v>TJ Nová Včelnice</v>
          </cell>
          <cell r="E12" t="str">
            <v>Kolář</v>
          </cell>
        </row>
        <row r="13">
          <cell r="B13" t="str">
            <v>Beránková Adriana</v>
          </cell>
          <cell r="C13">
            <v>2004</v>
          </cell>
          <cell r="D13" t="str">
            <v>TJ LOKO Veselí n./L.</v>
          </cell>
          <cell r="E13" t="str">
            <v>Urbanová</v>
          </cell>
        </row>
        <row r="14">
          <cell r="B14" t="str">
            <v>Bendová Denisa</v>
          </cell>
          <cell r="C14">
            <v>2003</v>
          </cell>
          <cell r="D14" t="str">
            <v>TJ Slovan J. Hradec</v>
          </cell>
          <cell r="E14" t="str">
            <v>Jedličková, Látová</v>
          </cell>
        </row>
        <row r="15">
          <cell r="B15" t="str">
            <v>Višvaderová Natálie</v>
          </cell>
          <cell r="C15">
            <v>2004</v>
          </cell>
          <cell r="D15" t="str">
            <v>TJ Merkur Č. Budějovice</v>
          </cell>
          <cell r="E15" t="str">
            <v>Nováková</v>
          </cell>
        </row>
        <row r="16">
          <cell r="B16" t="str">
            <v>Hánová Tereza</v>
          </cell>
          <cell r="C16">
            <v>2004</v>
          </cell>
          <cell r="D16" t="str">
            <v>TJ Nová Včelnice</v>
          </cell>
          <cell r="E16" t="str">
            <v>Kolář</v>
          </cell>
        </row>
        <row r="17">
          <cell r="B17" t="str">
            <v>Lišková Markéta</v>
          </cell>
          <cell r="C17">
            <v>2004</v>
          </cell>
          <cell r="D17" t="str">
            <v>TJ LOKO Veselí n./L.</v>
          </cell>
          <cell r="E17" t="str">
            <v>Urbanová</v>
          </cell>
        </row>
        <row r="18">
          <cell r="B18" t="str">
            <v>Jílková Zuzana</v>
          </cell>
          <cell r="C18">
            <v>2003</v>
          </cell>
          <cell r="D18" t="str">
            <v>TJ Slovan J. Hradec</v>
          </cell>
          <cell r="E18" t="str">
            <v>Jedličková, Látová</v>
          </cell>
        </row>
        <row r="19">
          <cell r="B19" t="str">
            <v>Chalupová Petra</v>
          </cell>
          <cell r="C19">
            <v>2004</v>
          </cell>
          <cell r="D19" t="str">
            <v>TJ Merkur Č. Budějovice</v>
          </cell>
          <cell r="E19" t="str">
            <v>Nováková</v>
          </cell>
        </row>
        <row r="20">
          <cell r="B20" t="str">
            <v>Sandová Valerie</v>
          </cell>
          <cell r="C20">
            <v>2005</v>
          </cell>
          <cell r="D20" t="str">
            <v>TJ Nová Včelnice</v>
          </cell>
          <cell r="E20" t="str">
            <v>Kolář</v>
          </cell>
        </row>
        <row r="21">
          <cell r="B21" t="str">
            <v>Drunecká Aneta</v>
          </cell>
          <cell r="C21">
            <v>2004</v>
          </cell>
          <cell r="D21" t="str">
            <v>TJ LOKO Veselí n./L.</v>
          </cell>
          <cell r="E21" t="str">
            <v>Fucimanová</v>
          </cell>
        </row>
        <row r="22">
          <cell r="B22" t="str">
            <v>Pecínová Lucie</v>
          </cell>
          <cell r="C22">
            <v>2003</v>
          </cell>
          <cell r="D22" t="str">
            <v>TJ Slovan J. Hradec</v>
          </cell>
          <cell r="E22" t="str">
            <v>Jedličková, Látová</v>
          </cell>
        </row>
        <row r="23">
          <cell r="B23" t="str">
            <v>Malinková Rozálie</v>
          </cell>
          <cell r="C23">
            <v>2004</v>
          </cell>
          <cell r="D23" t="str">
            <v>TJ Merkur Č. Budějovice</v>
          </cell>
          <cell r="E23" t="str">
            <v>Nováková</v>
          </cell>
        </row>
        <row r="24">
          <cell r="B24" t="str">
            <v>Bajcurová Kateřina</v>
          </cell>
          <cell r="C24">
            <v>2003</v>
          </cell>
          <cell r="D24" t="str">
            <v>TJ LOKO Veselí n./L.</v>
          </cell>
          <cell r="E24" t="str">
            <v>Urbanová</v>
          </cell>
        </row>
        <row r="25">
          <cell r="B25" t="str">
            <v>Zaňáková Eliška</v>
          </cell>
          <cell r="C25">
            <v>2004</v>
          </cell>
          <cell r="D25" t="str">
            <v>TJ LOKO Veselí n./L.</v>
          </cell>
          <cell r="E25" t="str">
            <v>Fucimanová</v>
          </cell>
        </row>
        <row r="26">
          <cell r="B26" t="str">
            <v>Šablatůrová Dorota</v>
          </cell>
          <cell r="C26">
            <v>2003</v>
          </cell>
          <cell r="D26" t="str">
            <v>TJ Slovan J. Hradec</v>
          </cell>
          <cell r="E26" t="str">
            <v>Jedličková, Látová</v>
          </cell>
        </row>
        <row r="27">
          <cell r="B27" t="str">
            <v>Polívková Zuzana</v>
          </cell>
          <cell r="C27">
            <v>2004</v>
          </cell>
          <cell r="D27" t="str">
            <v>TJ Merkur Č. Budějovice</v>
          </cell>
          <cell r="E27" t="str">
            <v>Nováková</v>
          </cell>
        </row>
        <row r="28">
          <cell r="B28" t="str">
            <v>Čápová Žaneta</v>
          </cell>
          <cell r="C28">
            <v>2003</v>
          </cell>
          <cell r="D28" t="str">
            <v>TJ LOKO Veselí n./L.</v>
          </cell>
          <cell r="E28" t="str">
            <v>Urbanová</v>
          </cell>
        </row>
        <row r="30">
          <cell r="B30" t="str">
            <v>Ta nguen Trang Marie</v>
          </cell>
          <cell r="C30">
            <v>2003</v>
          </cell>
          <cell r="D30" t="str">
            <v>TJ Slovan J. Hradec</v>
          </cell>
          <cell r="E30" t="str">
            <v>Jedličková, Látová</v>
          </cell>
        </row>
        <row r="31">
          <cell r="B31" t="str">
            <v>Řehoušková Amalie</v>
          </cell>
          <cell r="C31">
            <v>2004</v>
          </cell>
          <cell r="D31" t="str">
            <v>TJ Merkur Č. Budějovice</v>
          </cell>
          <cell r="E31" t="str">
            <v>Nováková</v>
          </cell>
        </row>
        <row r="32">
          <cell r="B32" t="str">
            <v>Žáková Kristýna</v>
          </cell>
          <cell r="C32">
            <v>2004</v>
          </cell>
          <cell r="D32" t="str">
            <v>TJ Spartak T. Sviny</v>
          </cell>
          <cell r="E32" t="str">
            <v>Hálová, Jandová</v>
          </cell>
        </row>
        <row r="36">
          <cell r="B36" t="str">
            <v>Špergerová Sabina</v>
          </cell>
          <cell r="C36">
            <v>2004</v>
          </cell>
          <cell r="D36" t="str">
            <v>TJ Spartak T. Sviny</v>
          </cell>
          <cell r="E36" t="str">
            <v>Hálová, Jandová</v>
          </cell>
        </row>
        <row r="40">
          <cell r="B40" t="str">
            <v>Šimonová Ester</v>
          </cell>
          <cell r="C40">
            <v>2004</v>
          </cell>
          <cell r="D40" t="str">
            <v>TJ Spartak T. Sviny</v>
          </cell>
          <cell r="E40" t="str">
            <v>Hálová, Jandová</v>
          </cell>
        </row>
        <row r="48">
          <cell r="B48" t="str">
            <v>Horňáková Nela</v>
          </cell>
          <cell r="C48">
            <v>2003</v>
          </cell>
          <cell r="D48" t="str">
            <v>TJ Spartak T. Sviny</v>
          </cell>
          <cell r="E48" t="str">
            <v>Hálová, Jandová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--"/>
      <sheetName val="pre"/>
      <sheetName val="tab2"/>
      <sheetName val="techd2 - neupraveno"/>
      <sheetName val="tab"/>
      <sheetName val="techd"/>
      <sheetName val="vysl"/>
    </sheetNames>
    <sheetDataSet>
      <sheetData sheetId="1">
        <row r="1">
          <cell r="A1" t="str">
            <v>Podzimní závod přípravek - 3.10.2009</v>
          </cell>
        </row>
        <row r="3">
          <cell r="D3" t="str">
            <v>Hálová Naděžda</v>
          </cell>
        </row>
        <row r="4">
          <cell r="D4" t="str">
            <v>kategorie roč. 2000 - 2002</v>
          </cell>
        </row>
        <row r="12">
          <cell r="B12" t="str">
            <v>Vaněček František</v>
          </cell>
          <cell r="C12">
            <v>2002</v>
          </cell>
          <cell r="D12" t="str">
            <v>TJ Spartak MAS S. Ústí</v>
          </cell>
          <cell r="E12" t="str">
            <v>Kašíková</v>
          </cell>
        </row>
        <row r="14">
          <cell r="B14" t="str">
            <v>Masár Dominik</v>
          </cell>
          <cell r="C14">
            <v>2001</v>
          </cell>
          <cell r="D14" t="str">
            <v>TJ Spartak T. Sviny</v>
          </cell>
          <cell r="E14" t="str">
            <v>Petřík</v>
          </cell>
        </row>
        <row r="16">
          <cell r="B16" t="str">
            <v>Pihávek Adam</v>
          </cell>
          <cell r="C16">
            <v>2002</v>
          </cell>
          <cell r="D16" t="str">
            <v>TJ Slovan J. Hradec</v>
          </cell>
          <cell r="E16" t="str">
            <v>Plachý</v>
          </cell>
        </row>
        <row r="20">
          <cell r="B20" t="str">
            <v>Gysel Dominik</v>
          </cell>
          <cell r="C20">
            <v>2002</v>
          </cell>
          <cell r="D20" t="str">
            <v>TJ Slovan J. Hradec</v>
          </cell>
          <cell r="E20" t="str">
            <v>Plachý</v>
          </cell>
        </row>
        <row r="24">
          <cell r="B24" t="str">
            <v>Uhlíř Jiří</v>
          </cell>
          <cell r="C24">
            <v>2002</v>
          </cell>
          <cell r="D24" t="str">
            <v>TJ Spartak MAS S. Ústí</v>
          </cell>
          <cell r="E24" t="str">
            <v>Kašíková</v>
          </cell>
        </row>
        <row r="28">
          <cell r="B28" t="str">
            <v>Hamadej Jakub</v>
          </cell>
          <cell r="C28">
            <v>2000</v>
          </cell>
          <cell r="D28" t="str">
            <v>TJ Spartak T. Sviny</v>
          </cell>
          <cell r="E28" t="str">
            <v>Petřík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--"/>
      <sheetName val="pre"/>
      <sheetName val="tab2"/>
      <sheetName val="techd2 - neupraveno"/>
      <sheetName val="tab"/>
      <sheetName val="techd"/>
      <sheetName val="vysl"/>
    </sheetNames>
    <sheetDataSet>
      <sheetData sheetId="1">
        <row r="1">
          <cell r="A1" t="str">
            <v>Podzimní závod přípravek - 3.10.2009</v>
          </cell>
        </row>
        <row r="3">
          <cell r="D3" t="str">
            <v>Hálová Naďa</v>
          </cell>
        </row>
        <row r="4">
          <cell r="D4" t="str">
            <v>kategorie roč. 2003 a ml.</v>
          </cell>
        </row>
        <row r="8">
          <cell r="B8" t="str">
            <v>Fuciman Ondřej</v>
          </cell>
          <cell r="C8">
            <v>2003</v>
          </cell>
          <cell r="D8" t="str">
            <v>TJ LOKO Veselí n./L.</v>
          </cell>
          <cell r="E8" t="str">
            <v>Fucimanová</v>
          </cell>
        </row>
        <row r="12">
          <cell r="B12" t="str">
            <v>Prokop Vojtěch</v>
          </cell>
          <cell r="C12">
            <v>2004</v>
          </cell>
          <cell r="D12" t="str">
            <v>TJ Spartak MAS S. Ústí</v>
          </cell>
          <cell r="E12" t="str">
            <v>Kašíková</v>
          </cell>
        </row>
        <row r="16">
          <cell r="B16" t="str">
            <v>Pecín David</v>
          </cell>
          <cell r="C16">
            <v>2003</v>
          </cell>
          <cell r="D16" t="str">
            <v>TJ Slovan J. Hradec</v>
          </cell>
          <cell r="E16" t="str">
            <v>Plachý</v>
          </cell>
        </row>
        <row r="20">
          <cell r="B20" t="str">
            <v>Cetlovský Adam</v>
          </cell>
          <cell r="C20">
            <v>2003</v>
          </cell>
          <cell r="D20" t="str">
            <v>TJ Spartak MAS S. Ústí</v>
          </cell>
          <cell r="E20" t="str">
            <v>Kašíková</v>
          </cell>
        </row>
        <row r="24">
          <cell r="B24" t="str">
            <v>Dlouhý Matěj</v>
          </cell>
          <cell r="C24">
            <v>2003</v>
          </cell>
          <cell r="D24" t="str">
            <v>TJ Spartak MAS S. Ústí</v>
          </cell>
          <cell r="E24" t="str">
            <v>Kašíková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tabSelected="1" workbookViewId="0" topLeftCell="A1">
      <selection activeCell="A1" sqref="A1:W1"/>
    </sheetView>
  </sheetViews>
  <sheetFormatPr defaultColWidth="9.140625" defaultRowHeight="12.75"/>
  <cols>
    <col min="1" max="1" width="3.57421875" style="1" customWidth="1"/>
    <col min="2" max="2" width="15.7109375" style="1" customWidth="1"/>
    <col min="3" max="4" width="4.57421875" style="1" customWidth="1"/>
    <col min="5" max="5" width="19.28125" style="1" customWidth="1"/>
    <col min="6" max="6" width="13.140625" style="1" customWidth="1"/>
    <col min="7" max="18" width="5.7109375" style="1" customWidth="1"/>
    <col min="19" max="22" width="7.140625" style="1" customWidth="1"/>
    <col min="23" max="23" width="7.7109375" style="1" customWidth="1"/>
    <col min="24" max="16384" width="9.140625" style="1" customWidth="1"/>
  </cols>
  <sheetData>
    <row r="1" spans="1:23" ht="18.75" customHeight="1">
      <c r="A1" s="70" t="str">
        <f>'[3]pre'!A1</f>
        <v>Podzimní závod přípravek - 3.10.2009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2:22" ht="12.75" customHeight="1">
      <c r="B2" s="2" t="s">
        <v>10</v>
      </c>
      <c r="C2" s="3"/>
      <c r="D2" s="3"/>
      <c r="E2" s="4" t="s">
        <v>26</v>
      </c>
      <c r="S2" s="71" t="str">
        <f>'[3]pre'!D4</f>
        <v>kategorie 2003 a ml.</v>
      </c>
      <c r="T2" s="71"/>
      <c r="U2" s="71"/>
      <c r="V2" s="71"/>
    </row>
    <row r="3" spans="2:22" ht="12.75" customHeight="1">
      <c r="B3" s="2" t="s">
        <v>11</v>
      </c>
      <c r="C3" s="3"/>
      <c r="D3" s="3"/>
      <c r="E3" s="4" t="str">
        <f>'[3]pre'!D3</f>
        <v>Hálová Naďa</v>
      </c>
      <c r="S3" s="71"/>
      <c r="T3" s="71"/>
      <c r="U3" s="71"/>
      <c r="V3" s="71"/>
    </row>
    <row r="4" spans="19:22" ht="13.5" customHeight="1" thickBot="1">
      <c r="S4" s="72"/>
      <c r="T4" s="72"/>
      <c r="U4" s="72"/>
      <c r="V4" s="72"/>
    </row>
    <row r="5" spans="1:23" ht="13.5" customHeight="1">
      <c r="A5" s="73" t="s">
        <v>0</v>
      </c>
      <c r="B5" s="76" t="s">
        <v>3</v>
      </c>
      <c r="C5" s="79" t="s">
        <v>12</v>
      </c>
      <c r="D5" s="79" t="s">
        <v>21</v>
      </c>
      <c r="E5" s="76" t="s">
        <v>1</v>
      </c>
      <c r="F5" s="76" t="s">
        <v>9</v>
      </c>
      <c r="G5" s="63" t="s">
        <v>22</v>
      </c>
      <c r="H5" s="64"/>
      <c r="I5" s="64"/>
      <c r="J5" s="64"/>
      <c r="K5" s="64"/>
      <c r="L5" s="64"/>
      <c r="M5" s="64"/>
      <c r="N5" s="64"/>
      <c r="O5" s="64"/>
      <c r="P5" s="64"/>
      <c r="Q5" s="64"/>
      <c r="R5" s="65"/>
      <c r="S5" s="63" t="s">
        <v>8</v>
      </c>
      <c r="T5" s="64"/>
      <c r="U5" s="64"/>
      <c r="V5" s="65"/>
      <c r="W5" s="66" t="s">
        <v>2</v>
      </c>
    </row>
    <row r="6" spans="1:23" ht="13.5" customHeight="1">
      <c r="A6" s="74"/>
      <c r="B6" s="77"/>
      <c r="C6" s="77"/>
      <c r="D6" s="77"/>
      <c r="E6" s="77"/>
      <c r="F6" s="77"/>
      <c r="G6" s="69" t="s">
        <v>13</v>
      </c>
      <c r="H6" s="69"/>
      <c r="I6" s="69" t="s">
        <v>14</v>
      </c>
      <c r="J6" s="69"/>
      <c r="K6" s="69" t="s">
        <v>15</v>
      </c>
      <c r="L6" s="69"/>
      <c r="M6" s="69" t="s">
        <v>16</v>
      </c>
      <c r="N6" s="69"/>
      <c r="O6" s="69" t="s">
        <v>17</v>
      </c>
      <c r="P6" s="69"/>
      <c r="Q6" s="69" t="s">
        <v>18</v>
      </c>
      <c r="R6" s="69"/>
      <c r="S6" s="61" t="s">
        <v>4</v>
      </c>
      <c r="T6" s="61" t="s">
        <v>5</v>
      </c>
      <c r="U6" s="61" t="s">
        <v>6</v>
      </c>
      <c r="V6" s="61" t="s">
        <v>7</v>
      </c>
      <c r="W6" s="67"/>
    </row>
    <row r="7" spans="1:23" ht="13.5" customHeight="1" thickBot="1">
      <c r="A7" s="75"/>
      <c r="B7" s="78"/>
      <c r="C7" s="78"/>
      <c r="D7" s="78"/>
      <c r="E7" s="78"/>
      <c r="F7" s="78"/>
      <c r="G7" s="5" t="s">
        <v>19</v>
      </c>
      <c r="H7" s="5" t="s">
        <v>20</v>
      </c>
      <c r="I7" s="5" t="s">
        <v>19</v>
      </c>
      <c r="J7" s="5" t="s">
        <v>20</v>
      </c>
      <c r="K7" s="5" t="s">
        <v>19</v>
      </c>
      <c r="L7" s="5" t="s">
        <v>20</v>
      </c>
      <c r="M7" s="5" t="s">
        <v>19</v>
      </c>
      <c r="N7" s="5" t="s">
        <v>20</v>
      </c>
      <c r="O7" s="5" t="s">
        <v>19</v>
      </c>
      <c r="P7" s="5" t="s">
        <v>20</v>
      </c>
      <c r="Q7" s="5" t="s">
        <v>19</v>
      </c>
      <c r="R7" s="5" t="s">
        <v>20</v>
      </c>
      <c r="S7" s="62"/>
      <c r="T7" s="62"/>
      <c r="U7" s="62"/>
      <c r="V7" s="62"/>
      <c r="W7" s="68"/>
    </row>
    <row r="8" spans="1:23" ht="12.75" customHeight="1">
      <c r="A8" s="89">
        <v>1</v>
      </c>
      <c r="B8" s="90" t="str">
        <f>'[3]pre'!B10</f>
        <v>Dvořáková Adéla</v>
      </c>
      <c r="C8" s="91">
        <f>'[3]pre'!C10</f>
        <v>2003</v>
      </c>
      <c r="D8" s="91">
        <v>118</v>
      </c>
      <c r="E8" s="92" t="str">
        <f>'[3]pre'!D10</f>
        <v>TJ Slovan J. Hradec</v>
      </c>
      <c r="F8" s="92" t="str">
        <f>'[3]pre'!E10</f>
        <v>Jedličková, Látová</v>
      </c>
      <c r="G8" s="93">
        <v>17.1</v>
      </c>
      <c r="H8" s="93">
        <v>3.75</v>
      </c>
      <c r="I8" s="93">
        <v>10</v>
      </c>
      <c r="J8" s="93">
        <v>5</v>
      </c>
      <c r="K8" s="93">
        <v>1.118</v>
      </c>
      <c r="L8" s="93">
        <v>2.5</v>
      </c>
      <c r="M8" s="93">
        <v>8.37</v>
      </c>
      <c r="N8" s="93">
        <v>3.75</v>
      </c>
      <c r="O8" s="93">
        <v>70</v>
      </c>
      <c r="P8" s="93">
        <v>4.5</v>
      </c>
      <c r="Q8" s="93">
        <v>10</v>
      </c>
      <c r="R8" s="93">
        <v>5</v>
      </c>
      <c r="S8" s="93">
        <v>8.6</v>
      </c>
      <c r="T8" s="93">
        <v>6.7</v>
      </c>
      <c r="U8" s="93">
        <v>8.85</v>
      </c>
      <c r="V8" s="93">
        <v>9.25</v>
      </c>
      <c r="W8" s="94">
        <f aca="true" t="shared" si="0" ref="W8:W34">SUM(H8+J8+L8+N8+P8+R8+S8+T8+U8+V8)</f>
        <v>57.900000000000006</v>
      </c>
    </row>
    <row r="9" spans="1:23" ht="12.75" customHeight="1">
      <c r="A9" s="12">
        <v>2</v>
      </c>
      <c r="B9" s="18" t="str">
        <f>'[3]pre'!B9</f>
        <v>Horejšová Lucie</v>
      </c>
      <c r="C9" s="19">
        <f>'[3]pre'!C9</f>
        <v>2003</v>
      </c>
      <c r="D9" s="19">
        <v>117</v>
      </c>
      <c r="E9" s="20" t="str">
        <f>'[3]pre'!D9</f>
        <v>TJ LOKO Veselí n./L.</v>
      </c>
      <c r="F9" s="20" t="str">
        <f>'[3]pre'!E9</f>
        <v>Urbanová</v>
      </c>
      <c r="G9" s="16">
        <v>18.5</v>
      </c>
      <c r="H9" s="16">
        <v>2.25</v>
      </c>
      <c r="I9" s="16">
        <v>10</v>
      </c>
      <c r="J9" s="16">
        <v>5</v>
      </c>
      <c r="K9" s="16">
        <v>1.286</v>
      </c>
      <c r="L9" s="16">
        <v>4.25</v>
      </c>
      <c r="M9" s="16">
        <v>15.12</v>
      </c>
      <c r="N9" s="16">
        <v>0.75</v>
      </c>
      <c r="O9" s="16">
        <v>66</v>
      </c>
      <c r="P9" s="16">
        <v>4.25</v>
      </c>
      <c r="Q9" s="16">
        <v>10</v>
      </c>
      <c r="R9" s="16">
        <v>5</v>
      </c>
      <c r="S9" s="16">
        <v>8.7</v>
      </c>
      <c r="T9" s="16">
        <v>8.6</v>
      </c>
      <c r="U9" s="16">
        <v>9.3</v>
      </c>
      <c r="V9" s="16">
        <v>9.5</v>
      </c>
      <c r="W9" s="17">
        <f t="shared" si="0"/>
        <v>57.599999999999994</v>
      </c>
    </row>
    <row r="10" spans="1:23" ht="12.75" customHeight="1">
      <c r="A10" s="12">
        <v>3</v>
      </c>
      <c r="B10" s="13" t="str">
        <f>'[3]pre'!B24</f>
        <v>Bajcurová Kateřina</v>
      </c>
      <c r="C10" s="14">
        <f>'[3]pre'!C24</f>
        <v>2003</v>
      </c>
      <c r="D10" s="14">
        <v>120</v>
      </c>
      <c r="E10" s="15" t="str">
        <f>'[3]pre'!D24</f>
        <v>TJ LOKO Veselí n./L.</v>
      </c>
      <c r="F10" s="15" t="str">
        <f>'[3]pre'!E24</f>
        <v>Urbanová</v>
      </c>
      <c r="G10" s="16">
        <v>17.7</v>
      </c>
      <c r="H10" s="16">
        <v>3.25</v>
      </c>
      <c r="I10" s="16">
        <v>10</v>
      </c>
      <c r="J10" s="16">
        <v>5</v>
      </c>
      <c r="K10" s="16">
        <v>1.208</v>
      </c>
      <c r="L10" s="16">
        <v>3.75</v>
      </c>
      <c r="M10" s="16">
        <v>14.67</v>
      </c>
      <c r="N10" s="16">
        <v>0.75</v>
      </c>
      <c r="O10" s="16">
        <v>65</v>
      </c>
      <c r="P10" s="16">
        <v>4</v>
      </c>
      <c r="Q10" s="16">
        <v>10</v>
      </c>
      <c r="R10" s="16">
        <v>5</v>
      </c>
      <c r="S10" s="16">
        <v>8.5</v>
      </c>
      <c r="T10" s="16">
        <v>8.55</v>
      </c>
      <c r="U10" s="16">
        <v>9.25</v>
      </c>
      <c r="V10" s="16">
        <v>8.8</v>
      </c>
      <c r="W10" s="17">
        <f t="shared" si="0"/>
        <v>56.849999999999994</v>
      </c>
    </row>
    <row r="11" spans="1:23" ht="12.75" customHeight="1">
      <c r="A11" s="12">
        <v>4</v>
      </c>
      <c r="B11" s="24" t="str">
        <f>'[3]pre'!B13</f>
        <v>Beránková Adriana</v>
      </c>
      <c r="C11" s="25">
        <f>'[3]pre'!C13</f>
        <v>2004</v>
      </c>
      <c r="D11" s="25">
        <v>117</v>
      </c>
      <c r="E11" s="26" t="str">
        <f>'[3]pre'!D13</f>
        <v>TJ LOKO Veselí n./L.</v>
      </c>
      <c r="F11" s="26" t="str">
        <f>'[3]pre'!E13</f>
        <v>Urbanová</v>
      </c>
      <c r="G11" s="16">
        <v>16.9</v>
      </c>
      <c r="H11" s="16">
        <v>4</v>
      </c>
      <c r="I11" s="16">
        <v>10</v>
      </c>
      <c r="J11" s="16">
        <v>5</v>
      </c>
      <c r="K11" s="16">
        <v>1.128</v>
      </c>
      <c r="L11" s="16">
        <v>2.75</v>
      </c>
      <c r="M11" s="16">
        <v>8.2</v>
      </c>
      <c r="N11" s="16">
        <v>4</v>
      </c>
      <c r="O11" s="16">
        <v>52</v>
      </c>
      <c r="P11" s="16">
        <v>3</v>
      </c>
      <c r="Q11" s="16">
        <v>10</v>
      </c>
      <c r="R11" s="16">
        <v>5</v>
      </c>
      <c r="S11" s="16">
        <v>8.1</v>
      </c>
      <c r="T11" s="16">
        <v>7</v>
      </c>
      <c r="U11" s="16">
        <v>8.55</v>
      </c>
      <c r="V11" s="16">
        <v>8.95</v>
      </c>
      <c r="W11" s="17">
        <f t="shared" si="0"/>
        <v>56.35000000000001</v>
      </c>
    </row>
    <row r="12" spans="1:23" ht="12.75" customHeight="1">
      <c r="A12" s="80">
        <v>5</v>
      </c>
      <c r="B12" s="81" t="str">
        <f>'[3]pre'!B22</f>
        <v>Pecínová Lucie</v>
      </c>
      <c r="C12" s="82">
        <f>'[3]pre'!C22</f>
        <v>2003</v>
      </c>
      <c r="D12" s="82">
        <v>119</v>
      </c>
      <c r="E12" s="83" t="str">
        <f>'[3]pre'!D22</f>
        <v>TJ Slovan J. Hradec</v>
      </c>
      <c r="F12" s="83" t="str">
        <f>'[3]pre'!E22</f>
        <v>Jedličková, Látová</v>
      </c>
      <c r="G12" s="84">
        <v>16.9</v>
      </c>
      <c r="H12" s="84">
        <v>4</v>
      </c>
      <c r="I12" s="84">
        <v>10</v>
      </c>
      <c r="J12" s="84">
        <v>5</v>
      </c>
      <c r="K12" s="84">
        <v>1.159</v>
      </c>
      <c r="L12" s="84">
        <v>3</v>
      </c>
      <c r="M12" s="84">
        <v>12.88</v>
      </c>
      <c r="N12" s="84">
        <v>1</v>
      </c>
      <c r="O12" s="84">
        <v>52</v>
      </c>
      <c r="P12" s="84">
        <v>3</v>
      </c>
      <c r="Q12" s="84">
        <v>10</v>
      </c>
      <c r="R12" s="84">
        <v>5</v>
      </c>
      <c r="S12" s="84">
        <v>8.8</v>
      </c>
      <c r="T12" s="84">
        <v>7.75</v>
      </c>
      <c r="U12" s="84">
        <v>8.05</v>
      </c>
      <c r="V12" s="84">
        <v>9.4</v>
      </c>
      <c r="W12" s="85">
        <f t="shared" si="0"/>
        <v>54.99999999999999</v>
      </c>
    </row>
    <row r="13" spans="1:23" ht="12.75" customHeight="1">
      <c r="A13" s="80">
        <v>6</v>
      </c>
      <c r="B13" s="86" t="str">
        <f>'[3]pre'!B11</f>
        <v>Burdová Štěpánka</v>
      </c>
      <c r="C13" s="87">
        <f>'[3]pre'!C11</f>
        <v>2004</v>
      </c>
      <c r="D13" s="87">
        <v>114</v>
      </c>
      <c r="E13" s="88" t="str">
        <f>'[3]pre'!D11</f>
        <v>TJ Slovan J. Hradec</v>
      </c>
      <c r="F13" s="88" t="str">
        <f>'[3]pre'!E11</f>
        <v>Jedličková, Látová</v>
      </c>
      <c r="G13" s="84">
        <v>17.8</v>
      </c>
      <c r="H13" s="84">
        <v>3</v>
      </c>
      <c r="I13" s="84">
        <v>10</v>
      </c>
      <c r="J13" s="84">
        <v>5</v>
      </c>
      <c r="K13" s="84">
        <v>1.122</v>
      </c>
      <c r="L13" s="84">
        <v>2.75</v>
      </c>
      <c r="M13" s="84">
        <v>13.56</v>
      </c>
      <c r="N13" s="84">
        <v>1</v>
      </c>
      <c r="O13" s="84">
        <v>67</v>
      </c>
      <c r="P13" s="84">
        <v>4.25</v>
      </c>
      <c r="Q13" s="84">
        <v>10</v>
      </c>
      <c r="R13" s="84">
        <v>5</v>
      </c>
      <c r="S13" s="84">
        <v>8.3</v>
      </c>
      <c r="T13" s="84">
        <v>7.45</v>
      </c>
      <c r="U13" s="84">
        <v>8.8</v>
      </c>
      <c r="V13" s="84">
        <v>9.2</v>
      </c>
      <c r="W13" s="85">
        <f t="shared" si="0"/>
        <v>54.75</v>
      </c>
    </row>
    <row r="14" spans="1:23" ht="12.75" customHeight="1">
      <c r="A14" s="80">
        <v>7</v>
      </c>
      <c r="B14" s="86" t="str">
        <f>'[3]pre'!B14</f>
        <v>Bendová Denisa</v>
      </c>
      <c r="C14" s="87">
        <f>'[3]pre'!C14</f>
        <v>2003</v>
      </c>
      <c r="D14" s="87">
        <v>122</v>
      </c>
      <c r="E14" s="88" t="str">
        <f>'[3]pre'!D14</f>
        <v>TJ Slovan J. Hradec</v>
      </c>
      <c r="F14" s="88" t="str">
        <f>'[3]pre'!E14</f>
        <v>Jedličková, Látová</v>
      </c>
      <c r="G14" s="84">
        <v>17.9</v>
      </c>
      <c r="H14" s="84">
        <v>3</v>
      </c>
      <c r="I14" s="84">
        <v>10</v>
      </c>
      <c r="J14" s="84">
        <v>5</v>
      </c>
      <c r="K14" s="84">
        <v>1.188</v>
      </c>
      <c r="L14" s="84">
        <v>3.5</v>
      </c>
      <c r="M14" s="84">
        <v>13.28</v>
      </c>
      <c r="N14" s="84">
        <v>1</v>
      </c>
      <c r="O14" s="84">
        <v>70</v>
      </c>
      <c r="P14" s="84">
        <v>4.5</v>
      </c>
      <c r="Q14" s="84">
        <v>10</v>
      </c>
      <c r="R14" s="84">
        <v>5</v>
      </c>
      <c r="S14" s="84">
        <v>8.15</v>
      </c>
      <c r="T14" s="84">
        <v>5.75</v>
      </c>
      <c r="U14" s="84">
        <v>8.8</v>
      </c>
      <c r="V14" s="84">
        <v>9.4</v>
      </c>
      <c r="W14" s="85">
        <f t="shared" si="0"/>
        <v>54.1</v>
      </c>
    </row>
    <row r="15" spans="1:23" ht="12.75" customHeight="1">
      <c r="A15" s="80">
        <v>8</v>
      </c>
      <c r="B15" s="81" t="str">
        <f>'[3]pre'!B26</f>
        <v>Šablatůrová Dorota</v>
      </c>
      <c r="C15" s="82">
        <f>'[3]pre'!C26</f>
        <v>2003</v>
      </c>
      <c r="D15" s="82">
        <v>124</v>
      </c>
      <c r="E15" s="83" t="str">
        <f>'[3]pre'!D26</f>
        <v>TJ Slovan J. Hradec</v>
      </c>
      <c r="F15" s="83" t="str">
        <f>'[3]pre'!E26</f>
        <v>Jedličková, Látová</v>
      </c>
      <c r="G15" s="84">
        <v>17.8</v>
      </c>
      <c r="H15" s="84">
        <v>3</v>
      </c>
      <c r="I15" s="84">
        <v>10</v>
      </c>
      <c r="J15" s="84">
        <v>5</v>
      </c>
      <c r="K15" s="84">
        <v>1.169</v>
      </c>
      <c r="L15" s="84">
        <v>3.25</v>
      </c>
      <c r="M15" s="84">
        <v>17.93</v>
      </c>
      <c r="N15" s="84">
        <v>0.5</v>
      </c>
      <c r="O15" s="84">
        <v>47</v>
      </c>
      <c r="P15" s="84">
        <v>2.5</v>
      </c>
      <c r="Q15" s="84">
        <v>10</v>
      </c>
      <c r="R15" s="84">
        <v>5</v>
      </c>
      <c r="S15" s="84">
        <v>8.45</v>
      </c>
      <c r="T15" s="84">
        <v>8.4</v>
      </c>
      <c r="U15" s="84">
        <v>8.15</v>
      </c>
      <c r="V15" s="84">
        <v>9.15</v>
      </c>
      <c r="W15" s="85">
        <f t="shared" si="0"/>
        <v>53.4</v>
      </c>
    </row>
    <row r="16" spans="1:23" ht="12.75" customHeight="1">
      <c r="A16" s="80">
        <v>9</v>
      </c>
      <c r="B16" s="81" t="str">
        <f>'[3]pre'!B18</f>
        <v>Jílková Zuzana</v>
      </c>
      <c r="C16" s="82">
        <f>'[3]pre'!C18</f>
        <v>2003</v>
      </c>
      <c r="D16" s="82">
        <v>130</v>
      </c>
      <c r="E16" s="83" t="str">
        <f>'[3]pre'!D18</f>
        <v>TJ Slovan J. Hradec</v>
      </c>
      <c r="F16" s="83" t="str">
        <f>'[3]pre'!E18</f>
        <v>Jedličková, Látová</v>
      </c>
      <c r="G16" s="84">
        <v>16.6</v>
      </c>
      <c r="H16" s="84">
        <v>4.25</v>
      </c>
      <c r="I16" s="84">
        <v>2</v>
      </c>
      <c r="J16" s="84">
        <v>1</v>
      </c>
      <c r="K16" s="84">
        <v>1.169</v>
      </c>
      <c r="L16" s="84">
        <v>3.25</v>
      </c>
      <c r="M16" s="84">
        <v>13.44</v>
      </c>
      <c r="N16" s="84">
        <v>1</v>
      </c>
      <c r="O16" s="84">
        <v>63</v>
      </c>
      <c r="P16" s="84">
        <v>4</v>
      </c>
      <c r="Q16" s="84">
        <v>10</v>
      </c>
      <c r="R16" s="84">
        <v>5</v>
      </c>
      <c r="S16" s="84">
        <v>8</v>
      </c>
      <c r="T16" s="84">
        <v>7.4</v>
      </c>
      <c r="U16" s="84">
        <v>8.45</v>
      </c>
      <c r="V16" s="84">
        <v>9.2</v>
      </c>
      <c r="W16" s="85">
        <f t="shared" si="0"/>
        <v>51.55</v>
      </c>
    </row>
    <row r="17" spans="1:23" ht="12.75" customHeight="1">
      <c r="A17" s="12">
        <v>10</v>
      </c>
      <c r="B17" s="21" t="str">
        <f>'[3]pre'!B17</f>
        <v>Lišková Markéta</v>
      </c>
      <c r="C17" s="22">
        <f>'[3]pre'!C17</f>
        <v>2004</v>
      </c>
      <c r="D17" s="22">
        <v>124</v>
      </c>
      <c r="E17" s="23" t="str">
        <f>'[3]pre'!D17</f>
        <v>TJ LOKO Veselí n./L.</v>
      </c>
      <c r="F17" s="23" t="str">
        <f>'[3]pre'!E17</f>
        <v>Urbanová</v>
      </c>
      <c r="G17" s="16">
        <v>18.4</v>
      </c>
      <c r="H17" s="16">
        <v>2.5</v>
      </c>
      <c r="I17" s="16">
        <v>9</v>
      </c>
      <c r="J17" s="16">
        <v>4.5</v>
      </c>
      <c r="K17" s="16">
        <v>1.104</v>
      </c>
      <c r="L17" s="16">
        <v>2.5</v>
      </c>
      <c r="M17" s="16">
        <v>13.99</v>
      </c>
      <c r="N17" s="16">
        <v>1</v>
      </c>
      <c r="O17" s="16">
        <v>53</v>
      </c>
      <c r="P17" s="16">
        <v>3</v>
      </c>
      <c r="Q17" s="16">
        <v>10</v>
      </c>
      <c r="R17" s="16">
        <v>5</v>
      </c>
      <c r="S17" s="16">
        <v>7.9</v>
      </c>
      <c r="T17" s="16">
        <v>7.1</v>
      </c>
      <c r="U17" s="16">
        <v>8.5</v>
      </c>
      <c r="V17" s="16">
        <v>7.95</v>
      </c>
      <c r="W17" s="17">
        <f t="shared" si="0"/>
        <v>49.95</v>
      </c>
    </row>
    <row r="18" spans="1:23" ht="12.75">
      <c r="A18" s="80">
        <v>11</v>
      </c>
      <c r="B18" s="81" t="str">
        <f>'[3]pre'!B30</f>
        <v>Ta nguen Trang Marie</v>
      </c>
      <c r="C18" s="82">
        <f>'[3]pre'!C30</f>
        <v>2003</v>
      </c>
      <c r="D18" s="82">
        <v>114</v>
      </c>
      <c r="E18" s="83" t="str">
        <f>'[3]pre'!D30</f>
        <v>TJ Slovan J. Hradec</v>
      </c>
      <c r="F18" s="83" t="str">
        <f>'[3]pre'!E30</f>
        <v>Jedličková, Látová</v>
      </c>
      <c r="G18" s="84">
        <v>18</v>
      </c>
      <c r="H18" s="84">
        <v>2.75</v>
      </c>
      <c r="I18" s="84">
        <v>3</v>
      </c>
      <c r="J18" s="84">
        <v>1.5</v>
      </c>
      <c r="K18" s="84">
        <v>1.14</v>
      </c>
      <c r="L18" s="84">
        <v>3</v>
      </c>
      <c r="M18" s="84">
        <v>16.77</v>
      </c>
      <c r="N18" s="84">
        <v>0.5</v>
      </c>
      <c r="O18" s="84">
        <v>59</v>
      </c>
      <c r="P18" s="84">
        <v>3.5</v>
      </c>
      <c r="Q18" s="84">
        <v>10</v>
      </c>
      <c r="R18" s="84">
        <v>5</v>
      </c>
      <c r="S18" s="84">
        <v>7.4</v>
      </c>
      <c r="T18" s="84">
        <v>8</v>
      </c>
      <c r="U18" s="84">
        <v>8.6</v>
      </c>
      <c r="V18" s="84">
        <v>8.95</v>
      </c>
      <c r="W18" s="85">
        <f t="shared" si="0"/>
        <v>49.2</v>
      </c>
    </row>
    <row r="19" spans="1:23" ht="12.75">
      <c r="A19" s="12">
        <v>12</v>
      </c>
      <c r="B19" s="21" t="str">
        <f>'[3]pre'!B19</f>
        <v>Chalupová Petra</v>
      </c>
      <c r="C19" s="22">
        <f>'[3]pre'!C19</f>
        <v>2004</v>
      </c>
      <c r="D19" s="22">
        <v>115</v>
      </c>
      <c r="E19" s="23" t="str">
        <f>'[3]pre'!D19</f>
        <v>TJ Merkur Č. Budějovice</v>
      </c>
      <c r="F19" s="23" t="str">
        <f>'[3]pre'!E19</f>
        <v>Nováková</v>
      </c>
      <c r="G19" s="16">
        <v>19.5</v>
      </c>
      <c r="H19" s="16">
        <v>1.25</v>
      </c>
      <c r="I19" s="16">
        <v>1</v>
      </c>
      <c r="J19" s="16">
        <v>0.5</v>
      </c>
      <c r="K19" s="16">
        <v>1.226</v>
      </c>
      <c r="L19" s="16">
        <v>4</v>
      </c>
      <c r="M19" s="16">
        <v>15.93</v>
      </c>
      <c r="N19" s="16">
        <v>0.75</v>
      </c>
      <c r="O19" s="16">
        <v>51</v>
      </c>
      <c r="P19" s="16">
        <v>3</v>
      </c>
      <c r="Q19" s="16">
        <v>10</v>
      </c>
      <c r="R19" s="16">
        <v>5</v>
      </c>
      <c r="S19" s="16">
        <v>8.4</v>
      </c>
      <c r="T19" s="16">
        <v>6.5</v>
      </c>
      <c r="U19" s="16">
        <v>8.5</v>
      </c>
      <c r="V19" s="16">
        <v>7.75</v>
      </c>
      <c r="W19" s="17">
        <f t="shared" si="0"/>
        <v>45.65</v>
      </c>
    </row>
    <row r="20" spans="1:23" ht="12.75">
      <c r="A20" s="12">
        <v>13</v>
      </c>
      <c r="B20" s="13" t="str">
        <f>'[3]pre'!B27</f>
        <v>Polívková Zuzana</v>
      </c>
      <c r="C20" s="14">
        <f>'[3]pre'!C27</f>
        <v>2004</v>
      </c>
      <c r="D20" s="14">
        <v>105</v>
      </c>
      <c r="E20" s="15" t="str">
        <f>'[3]pre'!D27</f>
        <v>TJ Merkur Č. Budějovice</v>
      </c>
      <c r="F20" s="15" t="str">
        <f>'[3]pre'!E27</f>
        <v>Nováková</v>
      </c>
      <c r="G20" s="16">
        <v>18</v>
      </c>
      <c r="H20" s="16">
        <v>2.75</v>
      </c>
      <c r="I20" s="16">
        <v>2</v>
      </c>
      <c r="J20" s="16">
        <v>1</v>
      </c>
      <c r="K20" s="16">
        <v>0.921</v>
      </c>
      <c r="L20" s="16">
        <v>0.75</v>
      </c>
      <c r="M20" s="16" t="s">
        <v>23</v>
      </c>
      <c r="N20" s="16">
        <v>0.25</v>
      </c>
      <c r="O20" s="16">
        <v>64</v>
      </c>
      <c r="P20" s="16">
        <v>4</v>
      </c>
      <c r="Q20" s="16">
        <v>10</v>
      </c>
      <c r="R20" s="16">
        <v>5</v>
      </c>
      <c r="S20" s="16">
        <v>6.9</v>
      </c>
      <c r="T20" s="16">
        <v>6.55</v>
      </c>
      <c r="U20" s="16">
        <v>9</v>
      </c>
      <c r="V20" s="16">
        <v>7.35</v>
      </c>
      <c r="W20" s="17">
        <f t="shared" si="0"/>
        <v>43.550000000000004</v>
      </c>
    </row>
    <row r="21" spans="1:23" ht="12.75">
      <c r="A21" s="12">
        <v>14</v>
      </c>
      <c r="B21" s="13" t="str">
        <f>'[3]pre'!B25</f>
        <v>Zaňáková Eliška</v>
      </c>
      <c r="C21" s="14">
        <f>'[3]pre'!C25</f>
        <v>2004</v>
      </c>
      <c r="D21" s="14">
        <v>112</v>
      </c>
      <c r="E21" s="15" t="str">
        <f>'[3]pre'!D25</f>
        <v>TJ LOKO Veselí n./L.</v>
      </c>
      <c r="F21" s="15" t="str">
        <f>'[3]pre'!E25</f>
        <v>Fucimanová</v>
      </c>
      <c r="G21" s="16">
        <v>17.9</v>
      </c>
      <c r="H21" s="16">
        <v>3</v>
      </c>
      <c r="I21" s="16">
        <v>5</v>
      </c>
      <c r="J21" s="16">
        <v>2.5</v>
      </c>
      <c r="K21" s="16">
        <v>1.035</v>
      </c>
      <c r="L21" s="16">
        <v>1.5</v>
      </c>
      <c r="M21" s="16">
        <v>18.19</v>
      </c>
      <c r="N21" s="16">
        <v>0.5</v>
      </c>
      <c r="O21" s="16">
        <v>47</v>
      </c>
      <c r="P21" s="16">
        <v>2.5</v>
      </c>
      <c r="Q21" s="16">
        <v>10</v>
      </c>
      <c r="R21" s="16">
        <v>5</v>
      </c>
      <c r="S21" s="16">
        <v>7</v>
      </c>
      <c r="T21" s="16">
        <v>4.5</v>
      </c>
      <c r="U21" s="16">
        <v>8.55</v>
      </c>
      <c r="V21" s="16">
        <v>8.45</v>
      </c>
      <c r="W21" s="17">
        <f t="shared" si="0"/>
        <v>43.5</v>
      </c>
    </row>
    <row r="22" spans="1:23" ht="12.75">
      <c r="A22" s="12">
        <v>15</v>
      </c>
      <c r="B22" s="13" t="str">
        <f>'[3]pre'!B28</f>
        <v>Čápová Žaneta</v>
      </c>
      <c r="C22" s="14">
        <f>'[3]pre'!C28</f>
        <v>2003</v>
      </c>
      <c r="D22" s="14">
        <v>112</v>
      </c>
      <c r="E22" s="15" t="str">
        <f>'[3]pre'!D28</f>
        <v>TJ LOKO Veselí n./L.</v>
      </c>
      <c r="F22" s="15" t="str">
        <f>'[3]pre'!E28</f>
        <v>Urbanová</v>
      </c>
      <c r="G22" s="16">
        <v>18.1</v>
      </c>
      <c r="H22" s="16">
        <v>2.75</v>
      </c>
      <c r="I22" s="16">
        <v>0</v>
      </c>
      <c r="J22" s="16">
        <v>0</v>
      </c>
      <c r="K22" s="16">
        <v>1.142</v>
      </c>
      <c r="L22" s="16">
        <v>3</v>
      </c>
      <c r="M22" s="16">
        <v>16.03</v>
      </c>
      <c r="N22" s="16">
        <v>0.5</v>
      </c>
      <c r="O22" s="16">
        <v>20</v>
      </c>
      <c r="P22" s="16">
        <v>0.25</v>
      </c>
      <c r="Q22" s="16">
        <v>10</v>
      </c>
      <c r="R22" s="16">
        <v>5</v>
      </c>
      <c r="S22" s="16">
        <v>7.4</v>
      </c>
      <c r="T22" s="16">
        <v>7.2</v>
      </c>
      <c r="U22" s="16">
        <v>9.1</v>
      </c>
      <c r="V22" s="16">
        <v>8.25</v>
      </c>
      <c r="W22" s="17">
        <f t="shared" si="0"/>
        <v>43.449999999999996</v>
      </c>
    </row>
    <row r="23" spans="1:23" ht="12.75">
      <c r="A23" s="12">
        <v>16</v>
      </c>
      <c r="B23" s="13" t="str">
        <f>'[3]pre'!B36</f>
        <v>Špergerová Sabina</v>
      </c>
      <c r="C23" s="14">
        <f>'[3]pre'!C36</f>
        <v>2004</v>
      </c>
      <c r="D23" s="14">
        <v>116</v>
      </c>
      <c r="E23" s="15" t="str">
        <f>'[3]pre'!D36</f>
        <v>TJ Spartak T. Sviny</v>
      </c>
      <c r="F23" s="15" t="str">
        <f>'[3]pre'!E36</f>
        <v>Hálová, Jandová</v>
      </c>
      <c r="G23" s="16">
        <v>17.8</v>
      </c>
      <c r="H23" s="16">
        <v>3</v>
      </c>
      <c r="I23" s="16">
        <v>4</v>
      </c>
      <c r="J23" s="16">
        <v>2</v>
      </c>
      <c r="K23" s="16">
        <v>1.068</v>
      </c>
      <c r="L23" s="16">
        <v>2</v>
      </c>
      <c r="M23" s="16">
        <v>13.15</v>
      </c>
      <c r="N23" s="16">
        <v>1</v>
      </c>
      <c r="O23" s="16">
        <v>20</v>
      </c>
      <c r="P23" s="16">
        <v>0.25</v>
      </c>
      <c r="Q23" s="16">
        <v>10</v>
      </c>
      <c r="R23" s="16">
        <v>5</v>
      </c>
      <c r="S23" s="16">
        <v>7.5</v>
      </c>
      <c r="T23" s="16">
        <v>4.75</v>
      </c>
      <c r="U23" s="16">
        <v>8.65</v>
      </c>
      <c r="V23" s="16">
        <v>7.5</v>
      </c>
      <c r="W23" s="17">
        <f t="shared" si="0"/>
        <v>41.65</v>
      </c>
    </row>
    <row r="24" spans="1:23" ht="12.75">
      <c r="A24" s="12">
        <v>17</v>
      </c>
      <c r="B24" s="13" t="str">
        <f>'[3]pre'!B32</f>
        <v>Žáková Kristýna</v>
      </c>
      <c r="C24" s="14">
        <f>'[3]pre'!C32</f>
        <v>2004</v>
      </c>
      <c r="D24" s="14">
        <v>116</v>
      </c>
      <c r="E24" s="15" t="str">
        <f>'[3]pre'!D32</f>
        <v>TJ Spartak T. Sviny</v>
      </c>
      <c r="F24" s="15" t="str">
        <f>'[3]pre'!E32</f>
        <v>Hálová, Jandová</v>
      </c>
      <c r="G24" s="16">
        <v>18.4</v>
      </c>
      <c r="H24" s="16">
        <v>2.5</v>
      </c>
      <c r="I24" s="16">
        <v>0</v>
      </c>
      <c r="J24" s="16">
        <v>0</v>
      </c>
      <c r="K24" s="16">
        <v>1.043</v>
      </c>
      <c r="L24" s="16">
        <v>1.75</v>
      </c>
      <c r="M24" s="16">
        <v>21.73</v>
      </c>
      <c r="N24" s="16">
        <v>0.5</v>
      </c>
      <c r="O24" s="16">
        <v>36</v>
      </c>
      <c r="P24" s="16">
        <v>1.75</v>
      </c>
      <c r="Q24" s="16">
        <v>10</v>
      </c>
      <c r="R24" s="16">
        <v>5</v>
      </c>
      <c r="S24" s="16">
        <v>5</v>
      </c>
      <c r="T24" s="16">
        <v>7.85</v>
      </c>
      <c r="U24" s="16">
        <v>8.5</v>
      </c>
      <c r="V24" s="16">
        <v>8.4</v>
      </c>
      <c r="W24" s="17">
        <f t="shared" si="0"/>
        <v>41.25</v>
      </c>
    </row>
    <row r="25" spans="1:23" ht="12.75">
      <c r="A25" s="12">
        <v>18</v>
      </c>
      <c r="B25" s="13" t="str">
        <f>'[3]pre'!B31</f>
        <v>Řehoušková Amalie</v>
      </c>
      <c r="C25" s="14">
        <f>'[3]pre'!C31</f>
        <v>2004</v>
      </c>
      <c r="D25" s="14">
        <v>109</v>
      </c>
      <c r="E25" s="15" t="str">
        <f>'[3]pre'!D31</f>
        <v>TJ Merkur Č. Budějovice</v>
      </c>
      <c r="F25" s="15" t="str">
        <f>'[3]pre'!E31</f>
        <v>Nováková</v>
      </c>
      <c r="G25" s="16">
        <v>18.1</v>
      </c>
      <c r="H25" s="16">
        <v>2.75</v>
      </c>
      <c r="I25" s="16">
        <v>0</v>
      </c>
      <c r="J25" s="16">
        <v>0</v>
      </c>
      <c r="K25" s="16">
        <v>1.064</v>
      </c>
      <c r="L25" s="16">
        <v>2</v>
      </c>
      <c r="M25" s="16">
        <v>34.34</v>
      </c>
      <c r="N25" s="16">
        <v>0.5</v>
      </c>
      <c r="O25" s="16">
        <v>34</v>
      </c>
      <c r="P25" s="16">
        <v>1.5</v>
      </c>
      <c r="Q25" s="16">
        <v>10</v>
      </c>
      <c r="R25" s="16">
        <v>5</v>
      </c>
      <c r="S25" s="16">
        <v>7.1</v>
      </c>
      <c r="T25" s="16">
        <v>5.3</v>
      </c>
      <c r="U25" s="16">
        <v>8.75</v>
      </c>
      <c r="V25" s="16">
        <v>8.15</v>
      </c>
      <c r="W25" s="17">
        <f t="shared" si="0"/>
        <v>41.050000000000004</v>
      </c>
    </row>
    <row r="26" spans="1:23" ht="12.75">
      <c r="A26" s="12">
        <v>19</v>
      </c>
      <c r="B26" s="13" t="str">
        <f>'[3]pre'!B48</f>
        <v>Horňáková Nela</v>
      </c>
      <c r="C26" s="14">
        <f>'[3]pre'!C48</f>
        <v>2003</v>
      </c>
      <c r="D26" s="14">
        <v>124</v>
      </c>
      <c r="E26" s="15" t="str">
        <f>'[3]pre'!D48</f>
        <v>TJ Spartak T. Sviny</v>
      </c>
      <c r="F26" s="15" t="str">
        <f>'[3]pre'!E48</f>
        <v>Hálová, Jandová</v>
      </c>
      <c r="G26" s="16">
        <v>17.8</v>
      </c>
      <c r="H26" s="16">
        <v>3</v>
      </c>
      <c r="I26" s="16">
        <v>6</v>
      </c>
      <c r="J26" s="16">
        <v>3</v>
      </c>
      <c r="K26" s="16">
        <v>0.983</v>
      </c>
      <c r="L26" s="16">
        <v>1</v>
      </c>
      <c r="M26" s="16">
        <v>14.09</v>
      </c>
      <c r="N26" s="16">
        <v>0.75</v>
      </c>
      <c r="O26" s="16">
        <v>19</v>
      </c>
      <c r="P26" s="16">
        <v>0.25</v>
      </c>
      <c r="Q26" s="16">
        <v>10</v>
      </c>
      <c r="R26" s="16">
        <v>5</v>
      </c>
      <c r="S26" s="16">
        <v>6</v>
      </c>
      <c r="T26" s="16">
        <v>5.2</v>
      </c>
      <c r="U26" s="16">
        <v>8.6</v>
      </c>
      <c r="V26" s="16">
        <v>7.6</v>
      </c>
      <c r="W26" s="17">
        <f t="shared" si="0"/>
        <v>40.4</v>
      </c>
    </row>
    <row r="27" spans="1:23" ht="12.75">
      <c r="A27" s="12">
        <v>20</v>
      </c>
      <c r="B27" s="18" t="s">
        <v>27</v>
      </c>
      <c r="C27" s="19">
        <f>'[3]pre'!C12</f>
        <v>2004</v>
      </c>
      <c r="D27" s="19">
        <v>107</v>
      </c>
      <c r="E27" s="20" t="str">
        <f>'[3]pre'!D12</f>
        <v>TJ Nová Včelnice</v>
      </c>
      <c r="F27" s="20" t="str">
        <f>'[3]pre'!E12</f>
        <v>Kolář</v>
      </c>
      <c r="G27" s="16">
        <v>19.6</v>
      </c>
      <c r="H27" s="16">
        <v>1.25</v>
      </c>
      <c r="I27" s="16">
        <v>0</v>
      </c>
      <c r="J27" s="16">
        <v>0</v>
      </c>
      <c r="K27" s="16">
        <v>1.102</v>
      </c>
      <c r="L27" s="16">
        <v>2.5</v>
      </c>
      <c r="M27" s="16">
        <v>15.54</v>
      </c>
      <c r="N27" s="16">
        <v>0.75</v>
      </c>
      <c r="O27" s="16">
        <v>26</v>
      </c>
      <c r="P27" s="16">
        <v>0.75</v>
      </c>
      <c r="Q27" s="16">
        <v>10</v>
      </c>
      <c r="R27" s="16">
        <v>5</v>
      </c>
      <c r="S27" s="16">
        <v>6.8</v>
      </c>
      <c r="T27" s="16">
        <v>6.6</v>
      </c>
      <c r="U27" s="16">
        <v>8.35</v>
      </c>
      <c r="V27" s="16">
        <v>7.5</v>
      </c>
      <c r="W27" s="17">
        <f t="shared" si="0"/>
        <v>39.5</v>
      </c>
    </row>
    <row r="28" spans="1:23" ht="12.75">
      <c r="A28" s="12">
        <v>21</v>
      </c>
      <c r="B28" s="21" t="str">
        <f>'[3]pre'!B15</f>
        <v>Višvaderová Natálie</v>
      </c>
      <c r="C28" s="22">
        <f>'[3]pre'!C15</f>
        <v>2004</v>
      </c>
      <c r="D28" s="22">
        <v>112</v>
      </c>
      <c r="E28" s="23" t="str">
        <f>'[3]pre'!D15</f>
        <v>TJ Merkur Č. Budějovice</v>
      </c>
      <c r="F28" s="23" t="str">
        <f>'[3]pre'!E15</f>
        <v>Nováková</v>
      </c>
      <c r="G28" s="16">
        <v>18.4</v>
      </c>
      <c r="H28" s="16">
        <v>2.5</v>
      </c>
      <c r="I28" s="16">
        <v>0</v>
      </c>
      <c r="J28" s="16">
        <v>0</v>
      </c>
      <c r="K28" s="16">
        <v>0.982</v>
      </c>
      <c r="L28" s="16">
        <v>1</v>
      </c>
      <c r="M28" s="16">
        <v>28.74</v>
      </c>
      <c r="N28" s="16">
        <v>0.5</v>
      </c>
      <c r="O28" s="16">
        <v>70</v>
      </c>
      <c r="P28" s="16">
        <v>4.5</v>
      </c>
      <c r="Q28" s="16">
        <v>4</v>
      </c>
      <c r="R28" s="16">
        <v>2</v>
      </c>
      <c r="S28" s="16">
        <v>8.2</v>
      </c>
      <c r="T28" s="16">
        <v>3</v>
      </c>
      <c r="U28" s="16">
        <v>7.7</v>
      </c>
      <c r="V28" s="16">
        <v>8.1</v>
      </c>
      <c r="W28" s="17">
        <f t="shared" si="0"/>
        <v>37.5</v>
      </c>
    </row>
    <row r="29" spans="1:23" ht="12.75">
      <c r="A29" s="12">
        <v>22</v>
      </c>
      <c r="B29" s="21" t="str">
        <f>'[3]pre'!B16</f>
        <v>Hánová Tereza</v>
      </c>
      <c r="C29" s="22">
        <f>'[3]pre'!C16</f>
        <v>2004</v>
      </c>
      <c r="D29" s="22">
        <v>111</v>
      </c>
      <c r="E29" s="23" t="str">
        <f>'[3]pre'!D16</f>
        <v>TJ Nová Včelnice</v>
      </c>
      <c r="F29" s="23" t="str">
        <f>'[3]pre'!E16</f>
        <v>Kolář</v>
      </c>
      <c r="G29" s="16">
        <v>19.7</v>
      </c>
      <c r="H29" s="16">
        <v>1.25</v>
      </c>
      <c r="I29" s="16">
        <v>2</v>
      </c>
      <c r="J29" s="16">
        <v>1</v>
      </c>
      <c r="K29" s="16">
        <v>1.126</v>
      </c>
      <c r="L29" s="16">
        <v>2.75</v>
      </c>
      <c r="M29" s="16">
        <v>22.36</v>
      </c>
      <c r="N29" s="16">
        <v>0.5</v>
      </c>
      <c r="O29" s="16">
        <v>34</v>
      </c>
      <c r="P29" s="16">
        <v>1.5</v>
      </c>
      <c r="Q29" s="16">
        <v>10</v>
      </c>
      <c r="R29" s="16">
        <v>5</v>
      </c>
      <c r="S29" s="16">
        <v>6.85</v>
      </c>
      <c r="T29" s="16">
        <v>3.2</v>
      </c>
      <c r="U29" s="16">
        <v>7.7</v>
      </c>
      <c r="V29" s="16">
        <v>6.95</v>
      </c>
      <c r="W29" s="17">
        <f t="shared" si="0"/>
        <v>36.7</v>
      </c>
    </row>
    <row r="30" spans="1:23" ht="12.75">
      <c r="A30" s="12">
        <v>23</v>
      </c>
      <c r="B30" s="21" t="str">
        <f>'[3]pre'!B21</f>
        <v>Drunecká Aneta</v>
      </c>
      <c r="C30" s="22">
        <f>'[3]pre'!C21</f>
        <v>2004</v>
      </c>
      <c r="D30" s="22">
        <v>114</v>
      </c>
      <c r="E30" s="23" t="str">
        <f>'[3]pre'!D21</f>
        <v>TJ LOKO Veselí n./L.</v>
      </c>
      <c r="F30" s="23" t="str">
        <f>'[3]pre'!E21</f>
        <v>Fucimanová</v>
      </c>
      <c r="G30" s="16">
        <v>21</v>
      </c>
      <c r="H30" s="16">
        <v>0.5</v>
      </c>
      <c r="I30" s="16">
        <v>3</v>
      </c>
      <c r="J30" s="16">
        <v>1.5</v>
      </c>
      <c r="K30" s="16">
        <v>1.061</v>
      </c>
      <c r="L30" s="16">
        <v>2</v>
      </c>
      <c r="M30" s="16">
        <v>30.8</v>
      </c>
      <c r="N30" s="16">
        <v>0.5</v>
      </c>
      <c r="O30" s="16">
        <v>56</v>
      </c>
      <c r="P30" s="16">
        <v>3.25</v>
      </c>
      <c r="Q30" s="16">
        <v>10</v>
      </c>
      <c r="R30" s="16">
        <v>5</v>
      </c>
      <c r="S30" s="16">
        <v>6.3</v>
      </c>
      <c r="T30" s="16">
        <v>1.5</v>
      </c>
      <c r="U30" s="16">
        <v>7.3</v>
      </c>
      <c r="V30" s="16">
        <v>7.3</v>
      </c>
      <c r="W30" s="17">
        <f t="shared" si="0"/>
        <v>35.15</v>
      </c>
    </row>
    <row r="31" spans="1:23" ht="12.75">
      <c r="A31" s="12">
        <v>24</v>
      </c>
      <c r="B31" s="18" t="str">
        <f>'[3]pre'!B8</f>
        <v>Dvořáková Michaela</v>
      </c>
      <c r="C31" s="19">
        <f>'[3]pre'!C8</f>
        <v>2004</v>
      </c>
      <c r="D31" s="19">
        <v>119</v>
      </c>
      <c r="E31" s="20" t="str">
        <f>'[3]pre'!D8</f>
        <v>TJ Nová Včelnice</v>
      </c>
      <c r="F31" s="20" t="str">
        <f>'[3]pre'!E8</f>
        <v>Kolář</v>
      </c>
      <c r="G31" s="16">
        <v>21.5</v>
      </c>
      <c r="H31" s="16">
        <v>0.25</v>
      </c>
      <c r="I31" s="16">
        <v>0</v>
      </c>
      <c r="J31" s="16">
        <v>0</v>
      </c>
      <c r="K31" s="16">
        <v>1.05</v>
      </c>
      <c r="L31" s="16">
        <v>1.75</v>
      </c>
      <c r="M31" s="16">
        <v>19.03</v>
      </c>
      <c r="N31" s="16">
        <v>0.5</v>
      </c>
      <c r="O31" s="16">
        <v>16</v>
      </c>
      <c r="P31" s="16">
        <v>0.25</v>
      </c>
      <c r="Q31" s="16">
        <v>10</v>
      </c>
      <c r="R31" s="16">
        <v>5</v>
      </c>
      <c r="S31" s="16">
        <v>7.1</v>
      </c>
      <c r="T31" s="16">
        <v>5</v>
      </c>
      <c r="U31" s="16">
        <v>8.4</v>
      </c>
      <c r="V31" s="16">
        <v>6.7</v>
      </c>
      <c r="W31" s="17">
        <f t="shared" si="0"/>
        <v>34.95</v>
      </c>
    </row>
    <row r="32" spans="1:23" ht="12.75">
      <c r="A32" s="12">
        <v>25</v>
      </c>
      <c r="B32" s="21" t="str">
        <f>'[3]pre'!B20</f>
        <v>Sandová Valerie</v>
      </c>
      <c r="C32" s="22">
        <f>'[3]pre'!C20</f>
        <v>2005</v>
      </c>
      <c r="D32" s="22">
        <v>110</v>
      </c>
      <c r="E32" s="23" t="str">
        <f>'[3]pre'!D20</f>
        <v>TJ Nová Včelnice</v>
      </c>
      <c r="F32" s="23" t="str">
        <f>'[3]pre'!E20</f>
        <v>Kolář</v>
      </c>
      <c r="G32" s="16">
        <v>21.2</v>
      </c>
      <c r="H32" s="16">
        <v>0.5</v>
      </c>
      <c r="I32" s="16">
        <v>0</v>
      </c>
      <c r="J32" s="16">
        <v>0</v>
      </c>
      <c r="K32" s="16">
        <v>1.045</v>
      </c>
      <c r="L32" s="16">
        <v>1.75</v>
      </c>
      <c r="M32" s="16" t="s">
        <v>23</v>
      </c>
      <c r="N32" s="16">
        <v>0.25</v>
      </c>
      <c r="O32" s="16">
        <v>16</v>
      </c>
      <c r="P32" s="16">
        <v>0.25</v>
      </c>
      <c r="Q32" s="16">
        <v>10</v>
      </c>
      <c r="R32" s="16">
        <v>5</v>
      </c>
      <c r="S32" s="16">
        <v>5.8</v>
      </c>
      <c r="T32" s="16">
        <v>5</v>
      </c>
      <c r="U32" s="16">
        <v>6.85</v>
      </c>
      <c r="V32" s="16">
        <v>5.8</v>
      </c>
      <c r="W32" s="17">
        <f t="shared" si="0"/>
        <v>31.2</v>
      </c>
    </row>
    <row r="33" spans="1:23" ht="12.75">
      <c r="A33" s="12">
        <v>26</v>
      </c>
      <c r="B33" s="13" t="str">
        <f>'[3]pre'!B23</f>
        <v>Malinková Rozálie</v>
      </c>
      <c r="C33" s="14">
        <f>'[3]pre'!C23</f>
        <v>2004</v>
      </c>
      <c r="D33" s="14">
        <v>109</v>
      </c>
      <c r="E33" s="15" t="str">
        <f>'[3]pre'!D23</f>
        <v>TJ Merkur Č. Budějovice</v>
      </c>
      <c r="F33" s="15" t="str">
        <f>'[3]pre'!E23</f>
        <v>Nováková</v>
      </c>
      <c r="G33" s="16">
        <v>20.6</v>
      </c>
      <c r="H33" s="16">
        <v>0.75</v>
      </c>
      <c r="I33" s="16">
        <v>0</v>
      </c>
      <c r="J33" s="16">
        <v>0</v>
      </c>
      <c r="K33" s="16">
        <v>0.944</v>
      </c>
      <c r="L33" s="16">
        <v>0.5</v>
      </c>
      <c r="M33" s="16" t="s">
        <v>23</v>
      </c>
      <c r="N33" s="16">
        <v>0.25</v>
      </c>
      <c r="O33" s="16">
        <v>17</v>
      </c>
      <c r="P33" s="16">
        <v>0.25</v>
      </c>
      <c r="Q33" s="16">
        <v>10</v>
      </c>
      <c r="R33" s="16">
        <v>5</v>
      </c>
      <c r="S33" s="16">
        <v>6.5</v>
      </c>
      <c r="T33" s="16">
        <v>2</v>
      </c>
      <c r="U33" s="16">
        <v>8.1</v>
      </c>
      <c r="V33" s="16">
        <v>6.3</v>
      </c>
      <c r="W33" s="17">
        <f t="shared" si="0"/>
        <v>29.650000000000002</v>
      </c>
    </row>
    <row r="34" spans="1:23" ht="13.5" thickBot="1">
      <c r="A34" s="28">
        <v>27</v>
      </c>
      <c r="B34" s="29" t="str">
        <f>'[3]pre'!B40</f>
        <v>Šimonová Ester</v>
      </c>
      <c r="C34" s="30">
        <f>'[3]pre'!C40</f>
        <v>2004</v>
      </c>
      <c r="D34" s="30">
        <v>113</v>
      </c>
      <c r="E34" s="31" t="str">
        <f>'[3]pre'!D40</f>
        <v>TJ Spartak T. Sviny</v>
      </c>
      <c r="F34" s="31" t="str">
        <f>'[3]pre'!E40</f>
        <v>Hálová, Jandová</v>
      </c>
      <c r="G34" s="33">
        <v>21.5</v>
      </c>
      <c r="H34" s="33">
        <v>0.25</v>
      </c>
      <c r="I34" s="33">
        <v>0</v>
      </c>
      <c r="J34" s="33">
        <v>0</v>
      </c>
      <c r="K34" s="33">
        <v>0.884</v>
      </c>
      <c r="L34" s="33">
        <v>0.25</v>
      </c>
      <c r="M34" s="33" t="s">
        <v>23</v>
      </c>
      <c r="N34" s="33">
        <v>0.25</v>
      </c>
      <c r="O34" s="33">
        <v>14</v>
      </c>
      <c r="P34" s="33">
        <v>0</v>
      </c>
      <c r="Q34" s="33">
        <v>10</v>
      </c>
      <c r="R34" s="33">
        <v>5</v>
      </c>
      <c r="S34" s="33">
        <v>5.8</v>
      </c>
      <c r="T34" s="33">
        <v>1</v>
      </c>
      <c r="U34" s="33">
        <v>7.7</v>
      </c>
      <c r="V34" s="33">
        <v>6.1</v>
      </c>
      <c r="W34" s="34">
        <f t="shared" si="0"/>
        <v>26.35</v>
      </c>
    </row>
  </sheetData>
  <mergeCells count="21">
    <mergeCell ref="F5:F7"/>
    <mergeCell ref="S6:S7"/>
    <mergeCell ref="S5:V5"/>
    <mergeCell ref="U6:U7"/>
    <mergeCell ref="A1:W1"/>
    <mergeCell ref="S2:V4"/>
    <mergeCell ref="A5:A7"/>
    <mergeCell ref="B5:B7"/>
    <mergeCell ref="C5:C7"/>
    <mergeCell ref="D5:D7"/>
    <mergeCell ref="E5:E7"/>
    <mergeCell ref="T6:T7"/>
    <mergeCell ref="G5:R5"/>
    <mergeCell ref="V6:V7"/>
    <mergeCell ref="W5:W7"/>
    <mergeCell ref="G6:H6"/>
    <mergeCell ref="I6:J6"/>
    <mergeCell ref="K6:L6"/>
    <mergeCell ref="M6:N6"/>
    <mergeCell ref="O6:P6"/>
    <mergeCell ref="Q6:R6"/>
  </mergeCells>
  <printOptions/>
  <pageMargins left="0.1968503937007874" right="0.1968503937007874" top="0.3937007874015748" bottom="0.3937007874015748" header="0.1968503937007874" footer="0.1968503937007874"/>
  <pageSetup fitToHeight="1" fitToWidth="1" horizontalDpi="240" verticalDpi="24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workbookViewId="0" topLeftCell="A1">
      <selection activeCell="D16" sqref="D16"/>
    </sheetView>
  </sheetViews>
  <sheetFormatPr defaultColWidth="9.140625" defaultRowHeight="12.75"/>
  <cols>
    <col min="1" max="1" width="3.57421875" style="1" customWidth="1"/>
    <col min="2" max="2" width="14.8515625" style="1" customWidth="1"/>
    <col min="3" max="4" width="4.57421875" style="1" customWidth="1"/>
    <col min="5" max="5" width="15.57421875" style="1" customWidth="1"/>
    <col min="6" max="6" width="14.421875" style="1" customWidth="1"/>
    <col min="7" max="18" width="5.7109375" style="1" customWidth="1"/>
    <col min="19" max="22" width="7.140625" style="1" customWidth="1"/>
    <col min="23" max="23" width="7.7109375" style="1" customWidth="1"/>
    <col min="24" max="16384" width="9.140625" style="1" customWidth="1"/>
  </cols>
  <sheetData>
    <row r="1" spans="1:23" ht="18.75" customHeight="1">
      <c r="A1" s="70" t="str">
        <f>'[1]pre'!A1</f>
        <v>Podzimní závod přípravek - 3.10.2009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2:22" ht="12.75" customHeight="1">
      <c r="B2" s="2" t="s">
        <v>10</v>
      </c>
      <c r="C2" s="3"/>
      <c r="D2" s="3"/>
      <c r="E2" s="4" t="s">
        <v>26</v>
      </c>
      <c r="S2" s="71" t="str">
        <f>'[1]pre'!D4</f>
        <v>kategorie roč. 2002</v>
      </c>
      <c r="T2" s="71"/>
      <c r="U2" s="71"/>
      <c r="V2" s="71"/>
    </row>
    <row r="3" spans="2:22" ht="12.75" customHeight="1">
      <c r="B3" s="2" t="s">
        <v>11</v>
      </c>
      <c r="C3" s="3"/>
      <c r="D3" s="3"/>
      <c r="E3" s="4" t="str">
        <f>'[1]pre'!D3</f>
        <v>Hálová Naďa</v>
      </c>
      <c r="S3" s="71"/>
      <c r="T3" s="71"/>
      <c r="U3" s="71"/>
      <c r="V3" s="71"/>
    </row>
    <row r="4" spans="19:22" ht="13.5" customHeight="1" thickBot="1">
      <c r="S4" s="72"/>
      <c r="T4" s="72"/>
      <c r="U4" s="72"/>
      <c r="V4" s="72"/>
    </row>
    <row r="5" spans="1:23" ht="13.5" customHeight="1">
      <c r="A5" s="73" t="s">
        <v>0</v>
      </c>
      <c r="B5" s="76" t="s">
        <v>3</v>
      </c>
      <c r="C5" s="79" t="s">
        <v>12</v>
      </c>
      <c r="D5" s="79" t="s">
        <v>21</v>
      </c>
      <c r="E5" s="76" t="s">
        <v>1</v>
      </c>
      <c r="F5" s="76" t="s">
        <v>9</v>
      </c>
      <c r="G5" s="63" t="s">
        <v>22</v>
      </c>
      <c r="H5" s="64"/>
      <c r="I5" s="64"/>
      <c r="J5" s="64"/>
      <c r="K5" s="64"/>
      <c r="L5" s="64"/>
      <c r="M5" s="64"/>
      <c r="N5" s="64"/>
      <c r="O5" s="64"/>
      <c r="P5" s="64"/>
      <c r="Q5" s="64"/>
      <c r="R5" s="65"/>
      <c r="S5" s="63" t="s">
        <v>8</v>
      </c>
      <c r="T5" s="64"/>
      <c r="U5" s="64"/>
      <c r="V5" s="65"/>
      <c r="W5" s="66" t="s">
        <v>2</v>
      </c>
    </row>
    <row r="6" spans="1:23" ht="13.5" customHeight="1">
      <c r="A6" s="74"/>
      <c r="B6" s="77"/>
      <c r="C6" s="77"/>
      <c r="D6" s="77"/>
      <c r="E6" s="77"/>
      <c r="F6" s="77"/>
      <c r="G6" s="69" t="s">
        <v>13</v>
      </c>
      <c r="H6" s="69"/>
      <c r="I6" s="69" t="s">
        <v>14</v>
      </c>
      <c r="J6" s="69"/>
      <c r="K6" s="69" t="s">
        <v>15</v>
      </c>
      <c r="L6" s="69"/>
      <c r="M6" s="69" t="s">
        <v>16</v>
      </c>
      <c r="N6" s="69"/>
      <c r="O6" s="69" t="s">
        <v>17</v>
      </c>
      <c r="P6" s="69"/>
      <c r="Q6" s="69" t="s">
        <v>18</v>
      </c>
      <c r="R6" s="69"/>
      <c r="S6" s="61" t="s">
        <v>4</v>
      </c>
      <c r="T6" s="61" t="s">
        <v>5</v>
      </c>
      <c r="U6" s="61" t="s">
        <v>6</v>
      </c>
      <c r="V6" s="61" t="s">
        <v>7</v>
      </c>
      <c r="W6" s="67"/>
    </row>
    <row r="7" spans="1:23" ht="13.5" customHeight="1" thickBot="1">
      <c r="A7" s="75"/>
      <c r="B7" s="78"/>
      <c r="C7" s="78"/>
      <c r="D7" s="78"/>
      <c r="E7" s="78"/>
      <c r="F7" s="78"/>
      <c r="G7" s="5" t="s">
        <v>19</v>
      </c>
      <c r="H7" s="5" t="s">
        <v>20</v>
      </c>
      <c r="I7" s="5" t="s">
        <v>19</v>
      </c>
      <c r="J7" s="5" t="s">
        <v>20</v>
      </c>
      <c r="K7" s="5" t="s">
        <v>19</v>
      </c>
      <c r="L7" s="5" t="s">
        <v>20</v>
      </c>
      <c r="M7" s="5" t="s">
        <v>19</v>
      </c>
      <c r="N7" s="5" t="s">
        <v>20</v>
      </c>
      <c r="O7" s="5" t="s">
        <v>19</v>
      </c>
      <c r="P7" s="5" t="s">
        <v>20</v>
      </c>
      <c r="Q7" s="5" t="s">
        <v>19</v>
      </c>
      <c r="R7" s="5" t="s">
        <v>20</v>
      </c>
      <c r="S7" s="62"/>
      <c r="T7" s="62"/>
      <c r="U7" s="62"/>
      <c r="V7" s="62"/>
      <c r="W7" s="68"/>
    </row>
    <row r="8" spans="1:23" ht="12.75" customHeight="1">
      <c r="A8" s="6">
        <v>1</v>
      </c>
      <c r="B8" s="7" t="str">
        <f>'[1]pre'!B8</f>
        <v>Koudelková Natálie</v>
      </c>
      <c r="C8" s="8">
        <f>'[1]pre'!C8</f>
        <v>2002</v>
      </c>
      <c r="D8" s="8">
        <v>125</v>
      </c>
      <c r="E8" s="9" t="str">
        <f>'[1]pre'!D8</f>
        <v>TJ Sokol Milevsko</v>
      </c>
      <c r="F8" s="9" t="str">
        <f>'[1]pre'!E8</f>
        <v>Jordánová, Vondráčková</v>
      </c>
      <c r="G8" s="10">
        <v>15.4</v>
      </c>
      <c r="H8" s="10">
        <v>5</v>
      </c>
      <c r="I8" s="10">
        <v>10</v>
      </c>
      <c r="J8" s="10">
        <v>5</v>
      </c>
      <c r="K8" s="10">
        <v>1.216</v>
      </c>
      <c r="L8" s="10">
        <v>3.75</v>
      </c>
      <c r="M8" s="10">
        <v>8.03</v>
      </c>
      <c r="N8" s="10">
        <v>3.5</v>
      </c>
      <c r="O8" s="10">
        <v>82</v>
      </c>
      <c r="P8" s="10">
        <v>4.75</v>
      </c>
      <c r="Q8" s="10">
        <v>10</v>
      </c>
      <c r="R8" s="10">
        <v>5</v>
      </c>
      <c r="S8" s="10">
        <v>8.6</v>
      </c>
      <c r="T8" s="10">
        <v>7.8</v>
      </c>
      <c r="U8" s="10">
        <v>9.5</v>
      </c>
      <c r="V8" s="10">
        <v>8.4</v>
      </c>
      <c r="W8" s="11">
        <f aca="true" t="shared" si="0" ref="W8:W13">SUM(H8+J8+L8+N8+P8+R8+S8+T8+U8+V8)</f>
        <v>61.3</v>
      </c>
    </row>
    <row r="9" spans="1:23" ht="12.75" customHeight="1">
      <c r="A9" s="12">
        <v>2</v>
      </c>
      <c r="B9" s="13" t="str">
        <f>'[1]pre'!B24</f>
        <v>Dvořáková Daniela</v>
      </c>
      <c r="C9" s="14">
        <f>'[1]pre'!C24</f>
        <v>2002</v>
      </c>
      <c r="D9" s="14">
        <v>133</v>
      </c>
      <c r="E9" s="15" t="str">
        <f>'[1]pre'!D24</f>
        <v>TJ Spartak T. Sviny</v>
      </c>
      <c r="F9" s="15" t="str">
        <f>'[1]pre'!E24</f>
        <v>Záhorková</v>
      </c>
      <c r="G9" s="16">
        <v>15.2</v>
      </c>
      <c r="H9" s="16">
        <v>5</v>
      </c>
      <c r="I9" s="16">
        <v>2</v>
      </c>
      <c r="J9" s="16">
        <v>1</v>
      </c>
      <c r="K9" s="16">
        <v>1.323</v>
      </c>
      <c r="L9" s="16">
        <v>5</v>
      </c>
      <c r="M9" s="16">
        <v>8.77</v>
      </c>
      <c r="N9" s="16">
        <v>3</v>
      </c>
      <c r="O9" s="16">
        <v>60</v>
      </c>
      <c r="P9" s="16">
        <v>2.75</v>
      </c>
      <c r="Q9" s="16">
        <v>10</v>
      </c>
      <c r="R9" s="16">
        <v>5</v>
      </c>
      <c r="S9" s="16">
        <v>8.5</v>
      </c>
      <c r="T9" s="16">
        <v>8</v>
      </c>
      <c r="U9" s="16">
        <v>9.2</v>
      </c>
      <c r="V9" s="16">
        <v>8.55</v>
      </c>
      <c r="W9" s="17">
        <f t="shared" si="0"/>
        <v>56</v>
      </c>
    </row>
    <row r="10" spans="1:23" ht="12.75" customHeight="1">
      <c r="A10" s="12">
        <v>3</v>
      </c>
      <c r="B10" s="18" t="str">
        <f>'[1]pre'!B12</f>
        <v>Hamadejová Eliška</v>
      </c>
      <c r="C10" s="19">
        <f>'[1]pre'!C12</f>
        <v>2002</v>
      </c>
      <c r="D10" s="19">
        <v>119</v>
      </c>
      <c r="E10" s="20" t="str">
        <f>'[1]pre'!D12</f>
        <v>TJ Spartak T. Sviny</v>
      </c>
      <c r="F10" s="20" t="str">
        <f>'[1]pre'!E12</f>
        <v>Záhorková</v>
      </c>
      <c r="G10" s="16">
        <v>17.1</v>
      </c>
      <c r="H10" s="16">
        <v>3.25</v>
      </c>
      <c r="I10" s="16">
        <v>10</v>
      </c>
      <c r="J10" s="16">
        <v>5</v>
      </c>
      <c r="K10" s="16">
        <v>1.218</v>
      </c>
      <c r="L10" s="16">
        <v>3.75</v>
      </c>
      <c r="M10" s="16">
        <v>10.44</v>
      </c>
      <c r="N10" s="16">
        <v>1.5</v>
      </c>
      <c r="O10" s="16">
        <v>65</v>
      </c>
      <c r="P10" s="16">
        <v>3.25</v>
      </c>
      <c r="Q10" s="16">
        <v>10</v>
      </c>
      <c r="R10" s="16">
        <v>5</v>
      </c>
      <c r="S10" s="16">
        <v>7.2</v>
      </c>
      <c r="T10" s="16">
        <v>8.45</v>
      </c>
      <c r="U10" s="16">
        <v>9.35</v>
      </c>
      <c r="V10" s="16">
        <v>8</v>
      </c>
      <c r="W10" s="17">
        <f t="shared" si="0"/>
        <v>54.75</v>
      </c>
    </row>
    <row r="11" spans="1:23" ht="12.75" customHeight="1">
      <c r="A11" s="12">
        <v>4</v>
      </c>
      <c r="B11" s="21" t="str">
        <f>'[1]pre'!B16</f>
        <v>Řezbová Veronika</v>
      </c>
      <c r="C11" s="22">
        <f>'[1]pre'!C16</f>
        <v>2002</v>
      </c>
      <c r="D11" s="22">
        <v>127</v>
      </c>
      <c r="E11" s="23" t="str">
        <f>'[1]pre'!D16</f>
        <v>TJ Sokol Milevsko</v>
      </c>
      <c r="F11" s="23" t="str">
        <f>'[1]pre'!E16</f>
        <v>Jordánová, Vondráčková</v>
      </c>
      <c r="G11" s="16">
        <v>17.4</v>
      </c>
      <c r="H11" s="16">
        <v>3</v>
      </c>
      <c r="I11" s="16">
        <v>5</v>
      </c>
      <c r="J11" s="16">
        <v>2.5</v>
      </c>
      <c r="K11" s="16">
        <v>1.07</v>
      </c>
      <c r="L11" s="16">
        <v>2</v>
      </c>
      <c r="M11" s="16">
        <v>8.55</v>
      </c>
      <c r="N11" s="16">
        <v>3.25</v>
      </c>
      <c r="O11" s="16">
        <v>43</v>
      </c>
      <c r="P11" s="16">
        <v>1.5</v>
      </c>
      <c r="Q11" s="16">
        <v>10</v>
      </c>
      <c r="R11" s="16">
        <v>5</v>
      </c>
      <c r="S11" s="16">
        <v>8.1</v>
      </c>
      <c r="T11" s="16">
        <v>6</v>
      </c>
      <c r="U11" s="16">
        <v>9</v>
      </c>
      <c r="V11" s="16">
        <v>8.45</v>
      </c>
      <c r="W11" s="17">
        <f t="shared" si="0"/>
        <v>48.8</v>
      </c>
    </row>
    <row r="12" spans="1:23" ht="12.75" customHeight="1">
      <c r="A12" s="12">
        <v>5</v>
      </c>
      <c r="B12" s="13" t="str">
        <f>'[1]pre'!B28</f>
        <v>Žáková Nikola</v>
      </c>
      <c r="C12" s="14">
        <f>'[1]pre'!C28</f>
        <v>2002</v>
      </c>
      <c r="D12" s="14">
        <v>127</v>
      </c>
      <c r="E12" s="15" t="str">
        <f>'[1]pre'!D28</f>
        <v>TJ Spartak T. Sviny</v>
      </c>
      <c r="F12" s="15" t="str">
        <f>'[1]pre'!E28</f>
        <v>Záhorková</v>
      </c>
      <c r="G12" s="16">
        <v>17.1</v>
      </c>
      <c r="H12" s="16">
        <v>3.25</v>
      </c>
      <c r="I12" s="16">
        <v>0</v>
      </c>
      <c r="J12" s="16">
        <v>0</v>
      </c>
      <c r="K12" s="16">
        <v>0.98</v>
      </c>
      <c r="L12" s="16">
        <v>1</v>
      </c>
      <c r="M12" s="16">
        <v>9.86</v>
      </c>
      <c r="N12" s="16">
        <v>2</v>
      </c>
      <c r="O12" s="16">
        <v>59</v>
      </c>
      <c r="P12" s="16">
        <v>2.75</v>
      </c>
      <c r="Q12" s="16">
        <v>10</v>
      </c>
      <c r="R12" s="16">
        <v>5</v>
      </c>
      <c r="S12" s="16">
        <v>7.3</v>
      </c>
      <c r="T12" s="16">
        <v>6</v>
      </c>
      <c r="U12" s="16">
        <v>8.75</v>
      </c>
      <c r="V12" s="16">
        <v>7.3</v>
      </c>
      <c r="W12" s="17">
        <f t="shared" si="0"/>
        <v>43.349999999999994</v>
      </c>
    </row>
    <row r="13" spans="1:23" ht="12.75" customHeight="1" thickBot="1">
      <c r="A13" s="28">
        <v>6</v>
      </c>
      <c r="B13" s="52" t="str">
        <f>'[1]pre'!B20</f>
        <v>Bušková Blanka</v>
      </c>
      <c r="C13" s="53">
        <f>'[1]pre'!C20</f>
        <v>2002</v>
      </c>
      <c r="D13" s="53">
        <v>126</v>
      </c>
      <c r="E13" s="54" t="str">
        <f>'[1]pre'!D20</f>
        <v>TJ Spartak T. Sviny</v>
      </c>
      <c r="F13" s="54" t="str">
        <f>'[1]pre'!E20</f>
        <v>Hálová, Jandová</v>
      </c>
      <c r="G13" s="33">
        <v>18.5</v>
      </c>
      <c r="H13" s="33">
        <v>1.75</v>
      </c>
      <c r="I13" s="33">
        <v>0</v>
      </c>
      <c r="J13" s="33">
        <v>0</v>
      </c>
      <c r="K13" s="33">
        <v>0.873</v>
      </c>
      <c r="L13" s="33">
        <v>0.25</v>
      </c>
      <c r="M13" s="33">
        <v>21.36</v>
      </c>
      <c r="N13" s="33">
        <v>0.25</v>
      </c>
      <c r="O13" s="33">
        <v>18</v>
      </c>
      <c r="P13" s="33">
        <v>0</v>
      </c>
      <c r="Q13" s="33">
        <v>10</v>
      </c>
      <c r="R13" s="33">
        <v>5</v>
      </c>
      <c r="S13" s="33">
        <v>7.1</v>
      </c>
      <c r="T13" s="33">
        <v>2</v>
      </c>
      <c r="U13" s="33">
        <v>8.1</v>
      </c>
      <c r="V13" s="33">
        <v>6.5</v>
      </c>
      <c r="W13" s="34">
        <f t="shared" si="0"/>
        <v>30.950000000000003</v>
      </c>
    </row>
  </sheetData>
  <mergeCells count="21">
    <mergeCell ref="F5:F7"/>
    <mergeCell ref="S6:S7"/>
    <mergeCell ref="S5:V5"/>
    <mergeCell ref="U6:U7"/>
    <mergeCell ref="A1:W1"/>
    <mergeCell ref="S2:V4"/>
    <mergeCell ref="A5:A7"/>
    <mergeCell ref="B5:B7"/>
    <mergeCell ref="C5:C7"/>
    <mergeCell ref="D5:D7"/>
    <mergeCell ref="E5:E7"/>
    <mergeCell ref="T6:T7"/>
    <mergeCell ref="G5:R5"/>
    <mergeCell ref="V6:V7"/>
    <mergeCell ref="W5:W7"/>
    <mergeCell ref="G6:H6"/>
    <mergeCell ref="I6:J6"/>
    <mergeCell ref="K6:L6"/>
    <mergeCell ref="M6:N6"/>
    <mergeCell ref="O6:P6"/>
    <mergeCell ref="Q6:R6"/>
  </mergeCells>
  <printOptions/>
  <pageMargins left="0.1968503937007874" right="0.1968503937007874" top="0.3937007874015748" bottom="0.3937007874015748" header="0.1968503937007874" footer="0.1968503937007874"/>
  <pageSetup fitToHeight="1" fitToWidth="1" horizontalDpi="240" verticalDpi="24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workbookViewId="0" topLeftCell="A1">
      <selection activeCell="E20" sqref="E20"/>
    </sheetView>
  </sheetViews>
  <sheetFormatPr defaultColWidth="9.140625" defaultRowHeight="12.75"/>
  <cols>
    <col min="1" max="1" width="3.57421875" style="1" customWidth="1"/>
    <col min="2" max="2" width="14.8515625" style="1" customWidth="1"/>
    <col min="3" max="4" width="4.57421875" style="1" customWidth="1"/>
    <col min="5" max="5" width="19.28125" style="1" customWidth="1"/>
    <col min="6" max="6" width="13.140625" style="1" customWidth="1"/>
    <col min="7" max="18" width="5.7109375" style="1" customWidth="1"/>
    <col min="19" max="22" width="7.140625" style="1" customWidth="1"/>
    <col min="23" max="23" width="7.7109375" style="1" customWidth="1"/>
    <col min="24" max="16384" width="9.140625" style="1" customWidth="1"/>
  </cols>
  <sheetData>
    <row r="1" spans="1:23" ht="18.75" customHeight="1">
      <c r="A1" s="70" t="str">
        <f>'[2]pre'!A1</f>
        <v>Podzimní závod přípravek - 3.10.2009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2:22" ht="12.75" customHeight="1">
      <c r="B2" s="2" t="s">
        <v>10</v>
      </c>
      <c r="C2" s="3"/>
      <c r="D2" s="3"/>
      <c r="E2" s="4" t="s">
        <v>26</v>
      </c>
      <c r="S2" s="71" t="str">
        <f>'[2]pre'!D4</f>
        <v>roč. 2001 - 2002 = ZS</v>
      </c>
      <c r="T2" s="71"/>
      <c r="U2" s="71"/>
      <c r="V2" s="71"/>
    </row>
    <row r="3" spans="2:22" ht="12.75" customHeight="1">
      <c r="B3" s="2" t="s">
        <v>11</v>
      </c>
      <c r="C3" s="3"/>
      <c r="D3" s="3"/>
      <c r="E3" s="4" t="str">
        <f>'[2]pre'!D3</f>
        <v>Hálová Naďa</v>
      </c>
      <c r="S3" s="71"/>
      <c r="T3" s="71"/>
      <c r="U3" s="71"/>
      <c r="V3" s="71"/>
    </row>
    <row r="4" spans="19:22" ht="13.5" customHeight="1" thickBot="1">
      <c r="S4" s="72"/>
      <c r="T4" s="72"/>
      <c r="U4" s="72"/>
      <c r="V4" s="72"/>
    </row>
    <row r="5" spans="1:23" ht="13.5" customHeight="1">
      <c r="A5" s="73" t="s">
        <v>0</v>
      </c>
      <c r="B5" s="76" t="s">
        <v>3</v>
      </c>
      <c r="C5" s="79" t="s">
        <v>12</v>
      </c>
      <c r="D5" s="79" t="s">
        <v>21</v>
      </c>
      <c r="E5" s="76" t="s">
        <v>1</v>
      </c>
      <c r="F5" s="76" t="s">
        <v>9</v>
      </c>
      <c r="G5" s="63" t="s">
        <v>22</v>
      </c>
      <c r="H5" s="64"/>
      <c r="I5" s="64"/>
      <c r="J5" s="64"/>
      <c r="K5" s="64"/>
      <c r="L5" s="64"/>
      <c r="M5" s="64"/>
      <c r="N5" s="64"/>
      <c r="O5" s="64"/>
      <c r="P5" s="64"/>
      <c r="Q5" s="64"/>
      <c r="R5" s="65"/>
      <c r="S5" s="63" t="s">
        <v>8</v>
      </c>
      <c r="T5" s="64"/>
      <c r="U5" s="64"/>
      <c r="V5" s="65"/>
      <c r="W5" s="66" t="s">
        <v>2</v>
      </c>
    </row>
    <row r="6" spans="1:23" ht="13.5" customHeight="1">
      <c r="A6" s="74"/>
      <c r="B6" s="77"/>
      <c r="C6" s="77"/>
      <c r="D6" s="77"/>
      <c r="E6" s="77"/>
      <c r="F6" s="77"/>
      <c r="G6" s="69" t="s">
        <v>13</v>
      </c>
      <c r="H6" s="69"/>
      <c r="I6" s="69" t="s">
        <v>14</v>
      </c>
      <c r="J6" s="69"/>
      <c r="K6" s="69" t="s">
        <v>15</v>
      </c>
      <c r="L6" s="69"/>
      <c r="M6" s="69" t="s">
        <v>16</v>
      </c>
      <c r="N6" s="69"/>
      <c r="O6" s="69" t="s">
        <v>17</v>
      </c>
      <c r="P6" s="69"/>
      <c r="Q6" s="69" t="s">
        <v>18</v>
      </c>
      <c r="R6" s="69"/>
      <c r="S6" s="61" t="s">
        <v>4</v>
      </c>
      <c r="T6" s="61" t="s">
        <v>5</v>
      </c>
      <c r="U6" s="61" t="s">
        <v>6</v>
      </c>
      <c r="V6" s="61" t="s">
        <v>7</v>
      </c>
      <c r="W6" s="67"/>
    </row>
    <row r="7" spans="1:23" ht="13.5" customHeight="1" thickBot="1">
      <c r="A7" s="75"/>
      <c r="B7" s="78"/>
      <c r="C7" s="78"/>
      <c r="D7" s="78"/>
      <c r="E7" s="78"/>
      <c r="F7" s="78"/>
      <c r="G7" s="5" t="s">
        <v>19</v>
      </c>
      <c r="H7" s="5" t="s">
        <v>20</v>
      </c>
      <c r="I7" s="5" t="s">
        <v>19</v>
      </c>
      <c r="J7" s="5" t="s">
        <v>20</v>
      </c>
      <c r="K7" s="5" t="s">
        <v>19</v>
      </c>
      <c r="L7" s="5" t="s">
        <v>20</v>
      </c>
      <c r="M7" s="5" t="s">
        <v>19</v>
      </c>
      <c r="N7" s="5" t="s">
        <v>20</v>
      </c>
      <c r="O7" s="5" t="s">
        <v>19</v>
      </c>
      <c r="P7" s="5" t="s">
        <v>20</v>
      </c>
      <c r="Q7" s="5" t="s">
        <v>19</v>
      </c>
      <c r="R7" s="5" t="s">
        <v>20</v>
      </c>
      <c r="S7" s="62"/>
      <c r="T7" s="62"/>
      <c r="U7" s="62"/>
      <c r="V7" s="62"/>
      <c r="W7" s="68"/>
    </row>
    <row r="8" spans="1:23" ht="12.75" customHeight="1">
      <c r="A8" s="6">
        <v>1</v>
      </c>
      <c r="B8" s="35" t="str">
        <f>'[2]pre'!B16</f>
        <v>Sivoková Adina</v>
      </c>
      <c r="C8" s="36">
        <f>'[2]pre'!C16</f>
        <v>2002</v>
      </c>
      <c r="D8" s="36">
        <v>133</v>
      </c>
      <c r="E8" s="37" t="str">
        <f>'[2]pre'!D16</f>
        <v>TJ Nová Včelnice</v>
      </c>
      <c r="F8" s="37" t="str">
        <f>'[2]pre'!E16</f>
        <v>Kolář</v>
      </c>
      <c r="G8" s="38"/>
      <c r="H8" s="39"/>
      <c r="I8" s="40"/>
      <c r="J8" s="39"/>
      <c r="K8" s="10">
        <v>1.172</v>
      </c>
      <c r="L8" s="10">
        <v>3.25</v>
      </c>
      <c r="M8" s="10">
        <v>7.91</v>
      </c>
      <c r="N8" s="10">
        <v>3.75</v>
      </c>
      <c r="O8" s="41">
        <v>62</v>
      </c>
      <c r="P8" s="41">
        <v>3</v>
      </c>
      <c r="Q8" s="40"/>
      <c r="R8" s="39"/>
      <c r="S8" s="10">
        <v>8.5</v>
      </c>
      <c r="T8" s="10">
        <v>7.1</v>
      </c>
      <c r="U8" s="10">
        <v>7.05</v>
      </c>
      <c r="V8" s="10">
        <v>12.25</v>
      </c>
      <c r="W8" s="11">
        <f aca="true" t="shared" si="0" ref="W8:W13">SUM(H8+J8+L8+N8+P8+R8+S8+T8+U8+V8)</f>
        <v>44.9</v>
      </c>
    </row>
    <row r="9" spans="1:23" ht="12.75" customHeight="1">
      <c r="A9" s="12">
        <v>2</v>
      </c>
      <c r="B9" s="21" t="str">
        <f>'[2]pre'!B20</f>
        <v>Šímová Johana</v>
      </c>
      <c r="C9" s="22">
        <f>'[2]pre'!C20</f>
        <v>2002</v>
      </c>
      <c r="D9" s="22">
        <v>128</v>
      </c>
      <c r="E9" s="23" t="str">
        <f>'[2]pre'!D20</f>
        <v>TJ Nová Včelnice</v>
      </c>
      <c r="F9" s="23" t="str">
        <f>'[2]pre'!E20</f>
        <v>Kolář</v>
      </c>
      <c r="G9" s="42"/>
      <c r="H9" s="43"/>
      <c r="I9" s="44"/>
      <c r="J9" s="43"/>
      <c r="K9" s="16">
        <v>1.187</v>
      </c>
      <c r="L9" s="16">
        <v>3.5</v>
      </c>
      <c r="M9" s="16">
        <v>11.7</v>
      </c>
      <c r="N9" s="16">
        <v>1.25</v>
      </c>
      <c r="O9" s="27">
        <v>68</v>
      </c>
      <c r="P9" s="27">
        <v>3.5</v>
      </c>
      <c r="Q9" s="44"/>
      <c r="R9" s="43"/>
      <c r="S9" s="16">
        <v>8.1</v>
      </c>
      <c r="T9" s="16">
        <v>7</v>
      </c>
      <c r="U9" s="16">
        <v>7</v>
      </c>
      <c r="V9" s="16">
        <v>11.9</v>
      </c>
      <c r="W9" s="17">
        <f t="shared" si="0"/>
        <v>42.25</v>
      </c>
    </row>
    <row r="10" spans="1:23" ht="12.75" customHeight="1">
      <c r="A10" s="12">
        <v>3</v>
      </c>
      <c r="B10" s="18" t="str">
        <f>'[2]pre'!B12</f>
        <v>Smoleňová Kateřina</v>
      </c>
      <c r="C10" s="19">
        <f>'[2]pre'!C12</f>
        <v>2001</v>
      </c>
      <c r="D10" s="19">
        <v>125</v>
      </c>
      <c r="E10" s="20" t="str">
        <f>'[2]pre'!D12</f>
        <v>TJ Spartak T. Sviny</v>
      </c>
      <c r="F10" s="20" t="str">
        <f>'[2]pre'!E12</f>
        <v>Záhorková</v>
      </c>
      <c r="G10" s="42"/>
      <c r="H10" s="43"/>
      <c r="I10" s="44"/>
      <c r="J10" s="43"/>
      <c r="K10" s="16">
        <v>1.04</v>
      </c>
      <c r="L10" s="16">
        <v>1.75</v>
      </c>
      <c r="M10" s="16">
        <v>12.14</v>
      </c>
      <c r="N10" s="16">
        <v>1</v>
      </c>
      <c r="O10" s="27">
        <v>37</v>
      </c>
      <c r="P10" s="27">
        <v>1</v>
      </c>
      <c r="Q10" s="44"/>
      <c r="R10" s="43"/>
      <c r="S10" s="16">
        <v>8</v>
      </c>
      <c r="T10" s="16">
        <v>6.3</v>
      </c>
      <c r="U10" s="16">
        <v>3</v>
      </c>
      <c r="V10" s="16">
        <v>11.4</v>
      </c>
      <c r="W10" s="17">
        <f t="shared" si="0"/>
        <v>32.45</v>
      </c>
    </row>
    <row r="11" spans="1:23" ht="12.75" customHeight="1">
      <c r="A11" s="12">
        <v>4</v>
      </c>
      <c r="B11" s="13" t="str">
        <f>'[2]pre'!B24</f>
        <v>Auerová Jana</v>
      </c>
      <c r="C11" s="14">
        <f>'[2]pre'!C24</f>
        <v>2001</v>
      </c>
      <c r="D11" s="14">
        <v>136</v>
      </c>
      <c r="E11" s="15" t="str">
        <f>'[2]pre'!D24</f>
        <v>TJ Spartak T. Sviny</v>
      </c>
      <c r="F11" s="15" t="str">
        <f>'[2]pre'!E24</f>
        <v>Záhorková</v>
      </c>
      <c r="G11" s="42"/>
      <c r="H11" s="43"/>
      <c r="I11" s="44"/>
      <c r="J11" s="43"/>
      <c r="K11" s="16">
        <v>1.22</v>
      </c>
      <c r="L11" s="16">
        <v>4</v>
      </c>
      <c r="M11" s="16">
        <v>8.63</v>
      </c>
      <c r="N11" s="16">
        <v>3</v>
      </c>
      <c r="O11" s="27">
        <v>42</v>
      </c>
      <c r="P11" s="27">
        <v>1.25</v>
      </c>
      <c r="Q11" s="44"/>
      <c r="R11" s="43"/>
      <c r="S11" s="16">
        <v>7</v>
      </c>
      <c r="T11" s="16">
        <v>5.5</v>
      </c>
      <c r="U11" s="16">
        <v>3</v>
      </c>
      <c r="V11" s="16">
        <v>8.55</v>
      </c>
      <c r="W11" s="17">
        <f t="shared" si="0"/>
        <v>32.3</v>
      </c>
    </row>
    <row r="12" spans="1:23" ht="12.75" customHeight="1">
      <c r="A12" s="12">
        <v>5</v>
      </c>
      <c r="B12" s="13" t="str">
        <f>'[2]pre'!B28</f>
        <v>Žohová Kateřina</v>
      </c>
      <c r="C12" s="14">
        <f>'[2]pre'!C28</f>
        <v>2001</v>
      </c>
      <c r="D12" s="14">
        <v>139</v>
      </c>
      <c r="E12" s="15" t="str">
        <f>'[2]pre'!D28</f>
        <v>TJ Spartak T. Sviny</v>
      </c>
      <c r="F12" s="15" t="str">
        <f>'[2]pre'!E28</f>
        <v>Záhorková</v>
      </c>
      <c r="G12" s="42"/>
      <c r="H12" s="43"/>
      <c r="I12" s="44"/>
      <c r="J12" s="43"/>
      <c r="K12" s="16">
        <v>1.02</v>
      </c>
      <c r="L12" s="16">
        <v>1.5</v>
      </c>
      <c r="M12" s="16">
        <v>14.39</v>
      </c>
      <c r="N12" s="16">
        <v>0.5</v>
      </c>
      <c r="O12" s="27">
        <v>61</v>
      </c>
      <c r="P12" s="27">
        <v>3</v>
      </c>
      <c r="Q12" s="44"/>
      <c r="R12" s="43"/>
      <c r="S12" s="16">
        <v>7.6</v>
      </c>
      <c r="T12" s="16">
        <v>4</v>
      </c>
      <c r="U12" s="16">
        <v>3</v>
      </c>
      <c r="V12" s="16">
        <v>8</v>
      </c>
      <c r="W12" s="17">
        <f t="shared" si="0"/>
        <v>27.6</v>
      </c>
    </row>
    <row r="13" spans="1:23" ht="12.75" customHeight="1" thickBot="1">
      <c r="A13" s="28">
        <v>6</v>
      </c>
      <c r="B13" s="55" t="str">
        <f>'[2]pre'!B14</f>
        <v>Dvořáková Anna</v>
      </c>
      <c r="C13" s="56">
        <f>'[2]pre'!C14</f>
        <v>2001</v>
      </c>
      <c r="D13" s="56">
        <v>128</v>
      </c>
      <c r="E13" s="57" t="str">
        <f>'[2]pre'!D14</f>
        <v>TJ Spartak T. Sviny</v>
      </c>
      <c r="F13" s="57" t="str">
        <f>'[2]pre'!E14</f>
        <v>Záhorková</v>
      </c>
      <c r="G13" s="58"/>
      <c r="H13" s="59"/>
      <c r="I13" s="60"/>
      <c r="J13" s="59"/>
      <c r="K13" s="33">
        <v>1.039</v>
      </c>
      <c r="L13" s="33">
        <v>1.5</v>
      </c>
      <c r="M13" s="33">
        <v>14</v>
      </c>
      <c r="N13" s="33">
        <v>0.75</v>
      </c>
      <c r="O13" s="32">
        <v>53</v>
      </c>
      <c r="P13" s="32">
        <v>2.25</v>
      </c>
      <c r="Q13" s="60"/>
      <c r="R13" s="59"/>
      <c r="S13" s="33">
        <v>5.2</v>
      </c>
      <c r="T13" s="33">
        <v>3</v>
      </c>
      <c r="U13" s="33">
        <v>5</v>
      </c>
      <c r="V13" s="33">
        <v>7.25</v>
      </c>
      <c r="W13" s="34">
        <f t="shared" si="0"/>
        <v>24.95</v>
      </c>
    </row>
  </sheetData>
  <sheetProtection/>
  <mergeCells count="21">
    <mergeCell ref="S5:V5"/>
    <mergeCell ref="M6:N6"/>
    <mergeCell ref="S2:V4"/>
    <mergeCell ref="E5:E7"/>
    <mergeCell ref="A1:W1"/>
    <mergeCell ref="A5:A7"/>
    <mergeCell ref="W5:W7"/>
    <mergeCell ref="Q6:R6"/>
    <mergeCell ref="S6:S7"/>
    <mergeCell ref="T6:T7"/>
    <mergeCell ref="U6:U7"/>
    <mergeCell ref="V6:V7"/>
    <mergeCell ref="G5:R5"/>
    <mergeCell ref="B5:B7"/>
    <mergeCell ref="C5:C7"/>
    <mergeCell ref="O6:P6"/>
    <mergeCell ref="D5:D7"/>
    <mergeCell ref="F5:F7"/>
    <mergeCell ref="G6:H6"/>
    <mergeCell ref="I6:J6"/>
    <mergeCell ref="K6:L6"/>
  </mergeCells>
  <printOptions/>
  <pageMargins left="0.1968503937007874" right="0.1968503937007874" top="0.3937007874015748" bottom="0.3937007874015748" header="0.1968503937007874" footer="0.1968503937007874"/>
  <pageSetup fitToHeight="1" fitToWidth="1" horizontalDpi="240" verticalDpi="24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workbookViewId="0" topLeftCell="A1">
      <selection activeCell="A8" sqref="A8:R8"/>
    </sheetView>
  </sheetViews>
  <sheetFormatPr defaultColWidth="9.140625" defaultRowHeight="12.75"/>
  <cols>
    <col min="1" max="1" width="3.57421875" style="1" customWidth="1"/>
    <col min="2" max="2" width="14.8515625" style="1" customWidth="1"/>
    <col min="3" max="4" width="4.57421875" style="1" customWidth="1"/>
    <col min="5" max="5" width="19.28125" style="1" customWidth="1"/>
    <col min="6" max="6" width="13.140625" style="1" customWidth="1"/>
    <col min="7" max="18" width="5.7109375" style="1" customWidth="1"/>
    <col min="19" max="22" width="7.140625" style="1" customWidth="1"/>
    <col min="23" max="23" width="7.7109375" style="1" customWidth="1"/>
    <col min="24" max="16384" width="9.140625" style="1" customWidth="1"/>
  </cols>
  <sheetData>
    <row r="1" spans="1:23" ht="18.75" customHeight="1">
      <c r="A1" s="70" t="str">
        <f>'[5]pre'!A1</f>
        <v>Podzimní závod přípravek - 3.10.2009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2:22" ht="12.75" customHeight="1">
      <c r="B2" s="2" t="s">
        <v>10</v>
      </c>
      <c r="C2" s="3"/>
      <c r="D2" s="3"/>
      <c r="E2" s="4" t="s">
        <v>26</v>
      </c>
      <c r="S2" s="71" t="str">
        <f>'[5]pre'!D4</f>
        <v>kategorie roč. 2003 a ml.</v>
      </c>
      <c r="T2" s="71"/>
      <c r="U2" s="71"/>
      <c r="V2" s="71"/>
    </row>
    <row r="3" spans="2:22" ht="12.75" customHeight="1">
      <c r="B3" s="2" t="s">
        <v>11</v>
      </c>
      <c r="C3" s="3"/>
      <c r="D3" s="3"/>
      <c r="E3" s="4" t="str">
        <f>'[5]pre'!D3</f>
        <v>Hálová Naďa</v>
      </c>
      <c r="S3" s="71"/>
      <c r="T3" s="71"/>
      <c r="U3" s="71"/>
      <c r="V3" s="71"/>
    </row>
    <row r="4" spans="19:22" ht="13.5" customHeight="1" thickBot="1">
      <c r="S4" s="72"/>
      <c r="T4" s="72"/>
      <c r="U4" s="72"/>
      <c r="V4" s="72"/>
    </row>
    <row r="5" spans="1:23" ht="13.5" customHeight="1">
      <c r="A5" s="73" t="s">
        <v>0</v>
      </c>
      <c r="B5" s="76" t="s">
        <v>3</v>
      </c>
      <c r="C5" s="79" t="s">
        <v>12</v>
      </c>
      <c r="D5" s="79" t="s">
        <v>21</v>
      </c>
      <c r="E5" s="76" t="s">
        <v>1</v>
      </c>
      <c r="F5" s="76" t="s">
        <v>9</v>
      </c>
      <c r="G5" s="63" t="s">
        <v>22</v>
      </c>
      <c r="H5" s="64"/>
      <c r="I5" s="64"/>
      <c r="J5" s="64"/>
      <c r="K5" s="64"/>
      <c r="L5" s="64"/>
      <c r="M5" s="64"/>
      <c r="N5" s="64"/>
      <c r="O5" s="64"/>
      <c r="P5" s="64"/>
      <c r="Q5" s="64"/>
      <c r="R5" s="65"/>
      <c r="S5" s="63" t="s">
        <v>8</v>
      </c>
      <c r="T5" s="64"/>
      <c r="U5" s="64"/>
      <c r="V5" s="65"/>
      <c r="W5" s="66" t="s">
        <v>24</v>
      </c>
    </row>
    <row r="6" spans="1:23" ht="13.5" customHeight="1">
      <c r="A6" s="74"/>
      <c r="B6" s="77"/>
      <c r="C6" s="77"/>
      <c r="D6" s="77"/>
      <c r="E6" s="77"/>
      <c r="F6" s="77"/>
      <c r="G6" s="69" t="s">
        <v>13</v>
      </c>
      <c r="H6" s="69"/>
      <c r="I6" s="69" t="s">
        <v>14</v>
      </c>
      <c r="J6" s="69"/>
      <c r="K6" s="69" t="s">
        <v>15</v>
      </c>
      <c r="L6" s="69"/>
      <c r="M6" s="69" t="s">
        <v>16</v>
      </c>
      <c r="N6" s="69"/>
      <c r="O6" s="69" t="s">
        <v>17</v>
      </c>
      <c r="P6" s="69"/>
      <c r="Q6" s="69" t="s">
        <v>18</v>
      </c>
      <c r="R6" s="69"/>
      <c r="S6" s="61" t="s">
        <v>4</v>
      </c>
      <c r="T6" s="61" t="s">
        <v>5</v>
      </c>
      <c r="U6" s="61" t="s">
        <v>6</v>
      </c>
      <c r="V6" s="61" t="s">
        <v>7</v>
      </c>
      <c r="W6" s="67"/>
    </row>
    <row r="7" spans="1:23" ht="13.5" customHeight="1" thickBot="1">
      <c r="A7" s="75"/>
      <c r="B7" s="78"/>
      <c r="C7" s="78"/>
      <c r="D7" s="78"/>
      <c r="E7" s="78"/>
      <c r="F7" s="78"/>
      <c r="G7" s="5" t="s">
        <v>19</v>
      </c>
      <c r="H7" s="5" t="s">
        <v>25</v>
      </c>
      <c r="I7" s="5" t="s">
        <v>19</v>
      </c>
      <c r="J7" s="5" t="s">
        <v>25</v>
      </c>
      <c r="K7" s="5" t="s">
        <v>19</v>
      </c>
      <c r="L7" s="5" t="s">
        <v>25</v>
      </c>
      <c r="M7" s="5" t="s">
        <v>19</v>
      </c>
      <c r="N7" s="5" t="s">
        <v>25</v>
      </c>
      <c r="O7" s="5" t="s">
        <v>19</v>
      </c>
      <c r="P7" s="5" t="s">
        <v>25</v>
      </c>
      <c r="Q7" s="5" t="s">
        <v>19</v>
      </c>
      <c r="R7" s="5" t="s">
        <v>25</v>
      </c>
      <c r="S7" s="62"/>
      <c r="T7" s="62"/>
      <c r="U7" s="62"/>
      <c r="V7" s="62"/>
      <c r="W7" s="68"/>
    </row>
    <row r="8" spans="1:23" ht="12.75" customHeight="1">
      <c r="A8" s="89">
        <v>1</v>
      </c>
      <c r="B8" s="95" t="str">
        <f>'[5]pre'!B16</f>
        <v>Pecín David</v>
      </c>
      <c r="C8" s="96">
        <f>'[5]pre'!C16</f>
        <v>2003</v>
      </c>
      <c r="D8" s="96">
        <v>123</v>
      </c>
      <c r="E8" s="97" t="str">
        <f>'[5]pre'!D16</f>
        <v>TJ Slovan J. Hradec</v>
      </c>
      <c r="F8" s="97" t="str">
        <f>'[5]pre'!E16</f>
        <v>Plachý</v>
      </c>
      <c r="G8" s="93">
        <v>15.7</v>
      </c>
      <c r="H8" s="93">
        <v>5</v>
      </c>
      <c r="I8" s="93">
        <v>10</v>
      </c>
      <c r="J8" s="93">
        <v>5</v>
      </c>
      <c r="K8" s="93">
        <v>1.154</v>
      </c>
      <c r="L8" s="93">
        <v>3</v>
      </c>
      <c r="M8" s="93">
        <v>13.13</v>
      </c>
      <c r="N8" s="93">
        <v>1</v>
      </c>
      <c r="O8" s="93">
        <v>15</v>
      </c>
      <c r="P8" s="93">
        <v>0.25</v>
      </c>
      <c r="Q8" s="93">
        <v>10</v>
      </c>
      <c r="R8" s="93">
        <v>5</v>
      </c>
      <c r="S8" s="39"/>
      <c r="T8" s="39"/>
      <c r="U8" s="39"/>
      <c r="V8" s="39"/>
      <c r="W8" s="11">
        <f>SUM(H8+J8+L8+N8+P8+R8+S8+T8+U8+V8)</f>
        <v>19.25</v>
      </c>
    </row>
    <row r="9" spans="1:23" ht="12.75" customHeight="1">
      <c r="A9" s="45">
        <v>2</v>
      </c>
      <c r="B9" s="46" t="str">
        <f>'[5]pre'!B8</f>
        <v>Fuciman Ondřej</v>
      </c>
      <c r="C9" s="47">
        <f>'[5]pre'!C8</f>
        <v>2003</v>
      </c>
      <c r="D9" s="47">
        <v>128</v>
      </c>
      <c r="E9" s="48" t="str">
        <f>'[5]pre'!D8</f>
        <v>TJ LOKO Veselí n./L.</v>
      </c>
      <c r="F9" s="48" t="str">
        <f>'[5]pre'!E8</f>
        <v>Fucimanová</v>
      </c>
      <c r="G9" s="49">
        <v>17.5</v>
      </c>
      <c r="H9" s="49">
        <v>3.25</v>
      </c>
      <c r="I9" s="49">
        <v>6</v>
      </c>
      <c r="J9" s="49">
        <v>3</v>
      </c>
      <c r="K9" s="49">
        <v>1.171</v>
      </c>
      <c r="L9" s="49">
        <v>3.25</v>
      </c>
      <c r="M9" s="49">
        <v>15.25</v>
      </c>
      <c r="N9" s="49">
        <v>0.75</v>
      </c>
      <c r="O9" s="49">
        <v>64</v>
      </c>
      <c r="P9" s="49">
        <v>4</v>
      </c>
      <c r="Q9" s="49">
        <v>10</v>
      </c>
      <c r="R9" s="49">
        <v>5</v>
      </c>
      <c r="S9" s="50"/>
      <c r="T9" s="50"/>
      <c r="U9" s="50"/>
      <c r="V9" s="50"/>
      <c r="W9" s="51">
        <f>SUM(H9+J9+L9+N9+P9+R9+S9+T9+U9+V9)</f>
        <v>19.25</v>
      </c>
    </row>
    <row r="10" spans="1:23" ht="12.75" customHeight="1">
      <c r="A10" s="12">
        <v>3</v>
      </c>
      <c r="B10" s="21" t="str">
        <f>'[5]pre'!B20</f>
        <v>Cetlovský Adam</v>
      </c>
      <c r="C10" s="22">
        <f>'[5]pre'!C20</f>
        <v>2003</v>
      </c>
      <c r="D10" s="22">
        <v>127</v>
      </c>
      <c r="E10" s="23" t="str">
        <f>'[5]pre'!D20</f>
        <v>TJ Spartak MAS S. Ústí</v>
      </c>
      <c r="F10" s="23" t="str">
        <f>'[5]pre'!E20</f>
        <v>Kašíková</v>
      </c>
      <c r="G10" s="16">
        <v>19.4</v>
      </c>
      <c r="H10" s="16">
        <v>1.5</v>
      </c>
      <c r="I10" s="16">
        <v>8</v>
      </c>
      <c r="J10" s="16">
        <v>4</v>
      </c>
      <c r="K10" s="16">
        <v>0.937</v>
      </c>
      <c r="L10" s="16">
        <v>0.5</v>
      </c>
      <c r="M10" s="16">
        <v>16.8</v>
      </c>
      <c r="N10" s="16">
        <v>0.5</v>
      </c>
      <c r="O10" s="16">
        <v>48</v>
      </c>
      <c r="P10" s="16">
        <v>2.75</v>
      </c>
      <c r="Q10" s="16">
        <v>10</v>
      </c>
      <c r="R10" s="16">
        <v>5</v>
      </c>
      <c r="S10" s="43"/>
      <c r="T10" s="43"/>
      <c r="U10" s="43"/>
      <c r="V10" s="43"/>
      <c r="W10" s="17">
        <f>SUM(H10+J10+L10+N10+P10+R10+S10+T10+U10+V10)</f>
        <v>14.25</v>
      </c>
    </row>
    <row r="11" spans="1:23" ht="12.75" customHeight="1">
      <c r="A11" s="12">
        <v>4</v>
      </c>
      <c r="B11" s="18" t="str">
        <f>'[5]pre'!B12</f>
        <v>Prokop Vojtěch</v>
      </c>
      <c r="C11" s="19">
        <f>'[5]pre'!C12</f>
        <v>2004</v>
      </c>
      <c r="D11" s="19">
        <v>110</v>
      </c>
      <c r="E11" s="20" t="str">
        <f>'[5]pre'!D12</f>
        <v>TJ Spartak MAS S. Ústí</v>
      </c>
      <c r="F11" s="20" t="str">
        <f>'[5]pre'!E12</f>
        <v>Kašíková</v>
      </c>
      <c r="G11" s="16">
        <v>18.8</v>
      </c>
      <c r="H11" s="16">
        <v>2</v>
      </c>
      <c r="I11" s="16">
        <v>6</v>
      </c>
      <c r="J11" s="16">
        <v>3</v>
      </c>
      <c r="K11" s="16">
        <v>1</v>
      </c>
      <c r="L11" s="16">
        <v>1.25</v>
      </c>
      <c r="M11" s="16">
        <v>30.36</v>
      </c>
      <c r="N11" s="16">
        <v>0.5</v>
      </c>
      <c r="O11" s="16">
        <v>21</v>
      </c>
      <c r="P11" s="16">
        <v>0.5</v>
      </c>
      <c r="Q11" s="16">
        <v>10</v>
      </c>
      <c r="R11" s="16">
        <v>5</v>
      </c>
      <c r="S11" s="43"/>
      <c r="T11" s="43"/>
      <c r="U11" s="43"/>
      <c r="V11" s="43"/>
      <c r="W11" s="17">
        <f>SUM(H11+J11+L11+N11+P11+R11+S11+T11+U11+V11)</f>
        <v>12.25</v>
      </c>
    </row>
    <row r="12" spans="1:23" ht="12.75" customHeight="1" thickBot="1">
      <c r="A12" s="28">
        <v>5</v>
      </c>
      <c r="B12" s="29" t="str">
        <f>'[5]pre'!B24</f>
        <v>Dlouhý Matěj</v>
      </c>
      <c r="C12" s="30">
        <f>'[5]pre'!C24</f>
        <v>2003</v>
      </c>
      <c r="D12" s="30">
        <v>115</v>
      </c>
      <c r="E12" s="31" t="str">
        <f>'[5]pre'!D24</f>
        <v>TJ Spartak MAS S. Ústí</v>
      </c>
      <c r="F12" s="31" t="str">
        <f>'[5]pre'!E24</f>
        <v>Kašíková</v>
      </c>
      <c r="G12" s="33">
        <v>18.4</v>
      </c>
      <c r="H12" s="33">
        <v>2.5</v>
      </c>
      <c r="I12" s="33">
        <v>5</v>
      </c>
      <c r="J12" s="33">
        <v>2.5</v>
      </c>
      <c r="K12" s="33">
        <v>0.956</v>
      </c>
      <c r="L12" s="33">
        <v>0.75</v>
      </c>
      <c r="M12" s="33">
        <v>20.27</v>
      </c>
      <c r="N12" s="33">
        <v>0.5</v>
      </c>
      <c r="O12" s="33">
        <v>27</v>
      </c>
      <c r="P12" s="33">
        <v>1</v>
      </c>
      <c r="Q12" s="33">
        <v>10</v>
      </c>
      <c r="R12" s="33">
        <v>5</v>
      </c>
      <c r="S12" s="59"/>
      <c r="T12" s="59"/>
      <c r="U12" s="59"/>
      <c r="V12" s="59"/>
      <c r="W12" s="34">
        <f>SUM(H12+J12+L12+N12+P12+R12+S12+T12+U12+V12)</f>
        <v>12.25</v>
      </c>
    </row>
  </sheetData>
  <mergeCells count="21">
    <mergeCell ref="F5:F7"/>
    <mergeCell ref="S6:S7"/>
    <mergeCell ref="S5:V5"/>
    <mergeCell ref="U6:U7"/>
    <mergeCell ref="A1:W1"/>
    <mergeCell ref="S2:V4"/>
    <mergeCell ref="A5:A7"/>
    <mergeCell ref="B5:B7"/>
    <mergeCell ref="C5:C7"/>
    <mergeCell ref="D5:D7"/>
    <mergeCell ref="E5:E7"/>
    <mergeCell ref="T6:T7"/>
    <mergeCell ref="G5:R5"/>
    <mergeCell ref="V6:V7"/>
    <mergeCell ref="W5:W7"/>
    <mergeCell ref="G6:H6"/>
    <mergeCell ref="I6:J6"/>
    <mergeCell ref="K6:L6"/>
    <mergeCell ref="M6:N6"/>
    <mergeCell ref="O6:P6"/>
    <mergeCell ref="Q6:R6"/>
  </mergeCells>
  <printOptions/>
  <pageMargins left="0.1968503937007874" right="0.1968503937007874" top="0.1968503937007874" bottom="0.1968503937007874" header="0.1968503937007874" footer="0.1968503937007874"/>
  <pageSetup fitToHeight="1" fitToWidth="1" horizontalDpi="240" verticalDpi="24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workbookViewId="0" topLeftCell="A1">
      <selection activeCell="J29" sqref="J29"/>
    </sheetView>
  </sheetViews>
  <sheetFormatPr defaultColWidth="9.140625" defaultRowHeight="12.75"/>
  <cols>
    <col min="1" max="1" width="3.57421875" style="1" customWidth="1"/>
    <col min="2" max="2" width="14.8515625" style="1" customWidth="1"/>
    <col min="3" max="4" width="4.57421875" style="1" customWidth="1"/>
    <col min="5" max="5" width="19.28125" style="1" customWidth="1"/>
    <col min="6" max="6" width="13.140625" style="1" customWidth="1"/>
    <col min="7" max="18" width="5.7109375" style="1" customWidth="1"/>
    <col min="19" max="22" width="7.140625" style="1" customWidth="1"/>
    <col min="23" max="23" width="7.7109375" style="1" customWidth="1"/>
    <col min="24" max="16384" width="9.140625" style="1" customWidth="1"/>
  </cols>
  <sheetData>
    <row r="1" spans="1:23" ht="18.75" customHeight="1">
      <c r="A1" s="70" t="str">
        <f>'[4]pre'!A1</f>
        <v>Podzimní závod přípravek - 3.10.2009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2:22" ht="12.75" customHeight="1">
      <c r="B2" s="2" t="s">
        <v>10</v>
      </c>
      <c r="C2" s="3"/>
      <c r="D2" s="3"/>
      <c r="E2" s="4" t="s">
        <v>26</v>
      </c>
      <c r="S2" s="71" t="str">
        <f>'[4]pre'!D4</f>
        <v>kategorie roč. 2000 - 2002</v>
      </c>
      <c r="T2" s="71"/>
      <c r="U2" s="71"/>
      <c r="V2" s="71"/>
    </row>
    <row r="3" spans="2:22" ht="12.75" customHeight="1">
      <c r="B3" s="2" t="s">
        <v>11</v>
      </c>
      <c r="C3" s="3"/>
      <c r="D3" s="3"/>
      <c r="E3" s="4" t="str">
        <f>'[4]pre'!D3</f>
        <v>Hálová Naděžda</v>
      </c>
      <c r="S3" s="71"/>
      <c r="T3" s="71"/>
      <c r="U3" s="71"/>
      <c r="V3" s="71"/>
    </row>
    <row r="4" spans="19:22" ht="13.5" customHeight="1" thickBot="1">
      <c r="S4" s="72"/>
      <c r="T4" s="72"/>
      <c r="U4" s="72"/>
      <c r="V4" s="72"/>
    </row>
    <row r="5" spans="1:23" ht="13.5" customHeight="1">
      <c r="A5" s="73" t="s">
        <v>0</v>
      </c>
      <c r="B5" s="76" t="s">
        <v>3</v>
      </c>
      <c r="C5" s="79" t="s">
        <v>12</v>
      </c>
      <c r="D5" s="79" t="s">
        <v>21</v>
      </c>
      <c r="E5" s="76" t="s">
        <v>1</v>
      </c>
      <c r="F5" s="76" t="s">
        <v>9</v>
      </c>
      <c r="G5" s="63" t="s">
        <v>22</v>
      </c>
      <c r="H5" s="64"/>
      <c r="I5" s="64"/>
      <c r="J5" s="64"/>
      <c r="K5" s="64"/>
      <c r="L5" s="64"/>
      <c r="M5" s="64"/>
      <c r="N5" s="64"/>
      <c r="O5" s="64"/>
      <c r="P5" s="64"/>
      <c r="Q5" s="64"/>
      <c r="R5" s="65"/>
      <c r="S5" s="63" t="s">
        <v>8</v>
      </c>
      <c r="T5" s="64"/>
      <c r="U5" s="64"/>
      <c r="V5" s="65"/>
      <c r="W5" s="66" t="s">
        <v>24</v>
      </c>
    </row>
    <row r="6" spans="1:23" ht="13.5" customHeight="1">
      <c r="A6" s="74"/>
      <c r="B6" s="77"/>
      <c r="C6" s="77"/>
      <c r="D6" s="77"/>
      <c r="E6" s="77"/>
      <c r="F6" s="77"/>
      <c r="G6" s="69" t="s">
        <v>13</v>
      </c>
      <c r="H6" s="69"/>
      <c r="I6" s="69" t="s">
        <v>14</v>
      </c>
      <c r="J6" s="69"/>
      <c r="K6" s="69" t="s">
        <v>15</v>
      </c>
      <c r="L6" s="69"/>
      <c r="M6" s="69" t="s">
        <v>16</v>
      </c>
      <c r="N6" s="69"/>
      <c r="O6" s="69" t="s">
        <v>17</v>
      </c>
      <c r="P6" s="69"/>
      <c r="Q6" s="69" t="s">
        <v>18</v>
      </c>
      <c r="R6" s="69"/>
      <c r="S6" s="61" t="s">
        <v>4</v>
      </c>
      <c r="T6" s="61" t="s">
        <v>5</v>
      </c>
      <c r="U6" s="61" t="s">
        <v>6</v>
      </c>
      <c r="V6" s="61" t="s">
        <v>7</v>
      </c>
      <c r="W6" s="67"/>
    </row>
    <row r="7" spans="1:23" ht="13.5" customHeight="1" thickBot="1">
      <c r="A7" s="75"/>
      <c r="B7" s="78"/>
      <c r="C7" s="78"/>
      <c r="D7" s="78"/>
      <c r="E7" s="78"/>
      <c r="F7" s="78"/>
      <c r="G7" s="5" t="s">
        <v>19</v>
      </c>
      <c r="H7" s="5" t="s">
        <v>25</v>
      </c>
      <c r="I7" s="5" t="s">
        <v>19</v>
      </c>
      <c r="J7" s="5" t="s">
        <v>25</v>
      </c>
      <c r="K7" s="5" t="s">
        <v>19</v>
      </c>
      <c r="L7" s="5" t="s">
        <v>25</v>
      </c>
      <c r="M7" s="5" t="s">
        <v>19</v>
      </c>
      <c r="N7" s="5" t="s">
        <v>25</v>
      </c>
      <c r="O7" s="5" t="s">
        <v>19</v>
      </c>
      <c r="P7" s="5" t="s">
        <v>25</v>
      </c>
      <c r="Q7" s="5" t="s">
        <v>19</v>
      </c>
      <c r="R7" s="5" t="s">
        <v>25</v>
      </c>
      <c r="S7" s="62"/>
      <c r="T7" s="62"/>
      <c r="U7" s="62"/>
      <c r="V7" s="62"/>
      <c r="W7" s="68"/>
    </row>
    <row r="8" spans="1:23" ht="12.75" customHeight="1">
      <c r="A8" s="98">
        <v>1</v>
      </c>
      <c r="B8" s="99" t="str">
        <f>'[4]pre'!B16</f>
        <v>Pihávek Adam</v>
      </c>
      <c r="C8" s="100">
        <f>'[4]pre'!C16</f>
        <v>2002</v>
      </c>
      <c r="D8" s="100">
        <v>133</v>
      </c>
      <c r="E8" s="101" t="str">
        <f>'[4]pre'!D16</f>
        <v>TJ Slovan J. Hradec</v>
      </c>
      <c r="F8" s="101" t="str">
        <f>'[4]pre'!E16</f>
        <v>Plachý</v>
      </c>
      <c r="G8" s="102">
        <v>16.7</v>
      </c>
      <c r="H8" s="102">
        <v>3.75</v>
      </c>
      <c r="I8" s="102">
        <v>10</v>
      </c>
      <c r="J8" s="102">
        <v>5</v>
      </c>
      <c r="K8" s="102">
        <v>1.15</v>
      </c>
      <c r="L8" s="102">
        <v>3</v>
      </c>
      <c r="M8" s="102">
        <v>6.78</v>
      </c>
      <c r="N8" s="102">
        <v>4.75</v>
      </c>
      <c r="O8" s="102">
        <v>83</v>
      </c>
      <c r="P8" s="102">
        <v>4.75</v>
      </c>
      <c r="Q8" s="102">
        <v>10</v>
      </c>
      <c r="R8" s="102">
        <v>5</v>
      </c>
      <c r="S8" s="103"/>
      <c r="T8" s="103"/>
      <c r="U8" s="103"/>
      <c r="V8" s="103"/>
      <c r="W8" s="104">
        <f aca="true" t="shared" si="0" ref="W8:W13">SUM(H8+J8+L8+N8+P8+R8+S8+T8+U8+V8)</f>
        <v>26.25</v>
      </c>
    </row>
    <row r="9" spans="1:23" ht="12.75" customHeight="1">
      <c r="A9" s="80">
        <v>2</v>
      </c>
      <c r="B9" s="81" t="str">
        <f>'[4]pre'!B20</f>
        <v>Gysel Dominik</v>
      </c>
      <c r="C9" s="82">
        <f>'[4]pre'!C20</f>
        <v>2002</v>
      </c>
      <c r="D9" s="82">
        <v>129</v>
      </c>
      <c r="E9" s="83" t="str">
        <f>'[4]pre'!D20</f>
        <v>TJ Slovan J. Hradec</v>
      </c>
      <c r="F9" s="83" t="str">
        <f>'[4]pre'!E20</f>
        <v>Plachý</v>
      </c>
      <c r="G9" s="84">
        <v>16.2</v>
      </c>
      <c r="H9" s="84">
        <v>4.25</v>
      </c>
      <c r="I9" s="84">
        <v>10</v>
      </c>
      <c r="J9" s="84">
        <v>5</v>
      </c>
      <c r="K9" s="84">
        <v>1.178</v>
      </c>
      <c r="L9" s="84">
        <v>3.25</v>
      </c>
      <c r="M9" s="84">
        <v>7.26</v>
      </c>
      <c r="N9" s="84">
        <v>4.25</v>
      </c>
      <c r="O9" s="84">
        <v>64</v>
      </c>
      <c r="P9" s="84">
        <v>3.25</v>
      </c>
      <c r="Q9" s="84">
        <v>10</v>
      </c>
      <c r="R9" s="84">
        <v>5</v>
      </c>
      <c r="S9" s="105"/>
      <c r="T9" s="105"/>
      <c r="U9" s="105"/>
      <c r="V9" s="105"/>
      <c r="W9" s="85">
        <f t="shared" si="0"/>
        <v>25</v>
      </c>
    </row>
    <row r="10" spans="1:23" ht="12.75" customHeight="1">
      <c r="A10" s="12">
        <v>3</v>
      </c>
      <c r="B10" s="13" t="str">
        <f>'[4]pre'!B28</f>
        <v>Hamadej Jakub</v>
      </c>
      <c r="C10" s="14">
        <f>'[4]pre'!C28</f>
        <v>2000</v>
      </c>
      <c r="D10" s="14">
        <v>131</v>
      </c>
      <c r="E10" s="15" t="str">
        <f>'[4]pre'!D28</f>
        <v>TJ Spartak T. Sviny</v>
      </c>
      <c r="F10" s="15" t="str">
        <f>'[4]pre'!E28</f>
        <v>Petřík</v>
      </c>
      <c r="G10" s="16">
        <v>16.2</v>
      </c>
      <c r="H10" s="16">
        <v>4.25</v>
      </c>
      <c r="I10" s="16">
        <v>10</v>
      </c>
      <c r="J10" s="16">
        <v>5</v>
      </c>
      <c r="K10" s="16">
        <v>1.068</v>
      </c>
      <c r="L10" s="16">
        <v>2</v>
      </c>
      <c r="M10" s="16">
        <v>8.73</v>
      </c>
      <c r="N10" s="16">
        <v>3</v>
      </c>
      <c r="O10" s="16">
        <v>65</v>
      </c>
      <c r="P10" s="16">
        <v>3.25</v>
      </c>
      <c r="Q10" s="16">
        <v>10</v>
      </c>
      <c r="R10" s="16">
        <v>5</v>
      </c>
      <c r="S10" s="43"/>
      <c r="T10" s="43"/>
      <c r="U10" s="43"/>
      <c r="V10" s="43"/>
      <c r="W10" s="17">
        <f t="shared" si="0"/>
        <v>22.5</v>
      </c>
    </row>
    <row r="11" spans="1:23" ht="12.75" customHeight="1">
      <c r="A11" s="12">
        <v>4</v>
      </c>
      <c r="B11" s="18" t="str">
        <f>'[4]pre'!B12</f>
        <v>Vaněček František</v>
      </c>
      <c r="C11" s="19">
        <f>'[4]pre'!C12</f>
        <v>2002</v>
      </c>
      <c r="D11" s="19">
        <v>123</v>
      </c>
      <c r="E11" s="20" t="str">
        <f>'[4]pre'!D12</f>
        <v>TJ Spartak MAS S. Ústí</v>
      </c>
      <c r="F11" s="20" t="str">
        <f>'[4]pre'!E12</f>
        <v>Kašíková</v>
      </c>
      <c r="G11" s="16">
        <v>16.6</v>
      </c>
      <c r="H11" s="16">
        <v>3.75</v>
      </c>
      <c r="I11" s="16">
        <v>10</v>
      </c>
      <c r="J11" s="16">
        <v>5</v>
      </c>
      <c r="K11" s="16">
        <v>1.097</v>
      </c>
      <c r="L11" s="16">
        <v>2.25</v>
      </c>
      <c r="M11" s="16">
        <v>12.52</v>
      </c>
      <c r="N11" s="16">
        <v>1</v>
      </c>
      <c r="O11" s="16">
        <v>73</v>
      </c>
      <c r="P11" s="16">
        <v>4</v>
      </c>
      <c r="Q11" s="16">
        <v>10</v>
      </c>
      <c r="R11" s="16">
        <v>5</v>
      </c>
      <c r="S11" s="43"/>
      <c r="T11" s="43"/>
      <c r="U11" s="43"/>
      <c r="V11" s="43"/>
      <c r="W11" s="17">
        <f t="shared" si="0"/>
        <v>21</v>
      </c>
    </row>
    <row r="12" spans="1:23" ht="12.75" customHeight="1">
      <c r="A12" s="12">
        <v>5</v>
      </c>
      <c r="B12" s="24" t="str">
        <f>'[4]pre'!B14</f>
        <v>Masár Dominik</v>
      </c>
      <c r="C12" s="25">
        <f>'[4]pre'!C14</f>
        <v>2001</v>
      </c>
      <c r="D12" s="25">
        <v>129</v>
      </c>
      <c r="E12" s="26" t="str">
        <f>'[4]pre'!D14</f>
        <v>TJ Spartak T. Sviny</v>
      </c>
      <c r="F12" s="26" t="str">
        <f>'[4]pre'!E14</f>
        <v>Petřík</v>
      </c>
      <c r="G12" s="16">
        <v>16.7</v>
      </c>
      <c r="H12" s="16">
        <v>3.75</v>
      </c>
      <c r="I12" s="16">
        <v>10</v>
      </c>
      <c r="J12" s="16">
        <v>5</v>
      </c>
      <c r="K12" s="16">
        <v>1.171</v>
      </c>
      <c r="L12" s="16">
        <v>3.25</v>
      </c>
      <c r="M12" s="16">
        <v>11.44</v>
      </c>
      <c r="N12" s="16">
        <v>0.75</v>
      </c>
      <c r="O12" s="16">
        <v>25</v>
      </c>
      <c r="P12" s="16">
        <v>0.25</v>
      </c>
      <c r="Q12" s="16">
        <v>10</v>
      </c>
      <c r="R12" s="16">
        <v>5</v>
      </c>
      <c r="S12" s="43"/>
      <c r="T12" s="43"/>
      <c r="U12" s="43"/>
      <c r="V12" s="43"/>
      <c r="W12" s="17">
        <f t="shared" si="0"/>
        <v>18</v>
      </c>
    </row>
    <row r="13" spans="1:23" ht="12.75" customHeight="1" thickBot="1">
      <c r="A13" s="28">
        <v>6</v>
      </c>
      <c r="B13" s="29" t="str">
        <f>'[4]pre'!B24</f>
        <v>Uhlíř Jiří</v>
      </c>
      <c r="C13" s="30">
        <f>'[4]pre'!C24</f>
        <v>2002</v>
      </c>
      <c r="D13" s="30">
        <v>121</v>
      </c>
      <c r="E13" s="31" t="str">
        <f>'[4]pre'!D24</f>
        <v>TJ Spartak MAS S. Ústí</v>
      </c>
      <c r="F13" s="31" t="str">
        <f>'[4]pre'!E24</f>
        <v>Kašíková</v>
      </c>
      <c r="G13" s="33">
        <v>17.7</v>
      </c>
      <c r="H13" s="33">
        <v>2.75</v>
      </c>
      <c r="I13" s="33">
        <v>6</v>
      </c>
      <c r="J13" s="33">
        <v>3</v>
      </c>
      <c r="K13" s="33">
        <v>0.991</v>
      </c>
      <c r="L13" s="33">
        <v>1</v>
      </c>
      <c r="M13" s="33">
        <v>16.39</v>
      </c>
      <c r="N13" s="33">
        <v>0.5</v>
      </c>
      <c r="O13" s="33">
        <v>70</v>
      </c>
      <c r="P13" s="33">
        <v>3.75</v>
      </c>
      <c r="Q13" s="33">
        <v>10</v>
      </c>
      <c r="R13" s="33">
        <v>5</v>
      </c>
      <c r="S13" s="59"/>
      <c r="T13" s="59"/>
      <c r="U13" s="59"/>
      <c r="V13" s="59"/>
      <c r="W13" s="34">
        <f t="shared" si="0"/>
        <v>16</v>
      </c>
    </row>
  </sheetData>
  <mergeCells count="21">
    <mergeCell ref="F5:F7"/>
    <mergeCell ref="S6:S7"/>
    <mergeCell ref="S5:V5"/>
    <mergeCell ref="U6:U7"/>
    <mergeCell ref="A1:W1"/>
    <mergeCell ref="S2:V4"/>
    <mergeCell ref="A5:A7"/>
    <mergeCell ref="B5:B7"/>
    <mergeCell ref="C5:C7"/>
    <mergeCell ref="D5:D7"/>
    <mergeCell ref="E5:E7"/>
    <mergeCell ref="T6:T7"/>
    <mergeCell ref="G5:R5"/>
    <mergeCell ref="V6:V7"/>
    <mergeCell ref="W5:W7"/>
    <mergeCell ref="G6:H6"/>
    <mergeCell ref="I6:J6"/>
    <mergeCell ref="K6:L6"/>
    <mergeCell ref="M6:N6"/>
    <mergeCell ref="O6:P6"/>
    <mergeCell ref="Q6:R6"/>
  </mergeCells>
  <printOptions/>
  <pageMargins left="0.1968503937007874" right="0.1968503937007874" top="0.1968503937007874" bottom="0.1968503937007874" header="0.1968503937007874" footer="0.1968503937007874"/>
  <pageSetup fitToHeight="1" fitToWidth="1" horizontalDpi="240" verticalDpi="24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gym</cp:lastModifiedBy>
  <cp:lastPrinted>2009-10-12T07:07:37Z</cp:lastPrinted>
  <dcterms:created xsi:type="dcterms:W3CDTF">2009-10-03T14:04:19Z</dcterms:created>
  <dcterms:modified xsi:type="dcterms:W3CDTF">2009-10-12T07:07:54Z</dcterms:modified>
  <cp:category/>
  <cp:version/>
  <cp:contentType/>
  <cp:contentStatus/>
</cp:coreProperties>
</file>