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555" windowHeight="9720" activeTab="6"/>
  </bookViews>
  <sheets>
    <sheet name="MINILIGA" sheetId="1" r:id="rId1"/>
    <sheet name="VYSOČINA MINILIGA" sheetId="2" r:id="rId2"/>
    <sheet name="2. LIGA" sheetId="3" r:id="rId3"/>
    <sheet name="VYSOČINA 2. LIGA" sheetId="4" r:id="rId4"/>
    <sheet name="3. LIGA" sheetId="5" r:id="rId5"/>
    <sheet name="4. LIGA" sheetId="6" r:id="rId6"/>
    <sheet name="VYSOČINA 4. LIGA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<sst xmlns="http://schemas.openxmlformats.org/spreadsheetml/2006/main" count="253" uniqueCount="48">
  <si>
    <t>pořadí družstev kategorie:</t>
  </si>
  <si>
    <t>ředitel závodu:</t>
  </si>
  <si>
    <t>hlavní rozhodčí:</t>
  </si>
  <si>
    <t>celkem</t>
  </si>
  <si>
    <t>přeskok</t>
  </si>
  <si>
    <t>bradla</t>
  </si>
  <si>
    <t>kladina</t>
  </si>
  <si>
    <t>prostná</t>
  </si>
  <si>
    <t>pořadí</t>
  </si>
  <si>
    <t>příjmení a jméno</t>
  </si>
  <si>
    <t>družstvo</t>
  </si>
  <si>
    <t xml:space="preserve">ročník </t>
  </si>
  <si>
    <t>trenér</t>
  </si>
  <si>
    <t>bodů</t>
  </si>
  <si>
    <t>obtížnost</t>
  </si>
  <si>
    <t>provedení</t>
  </si>
  <si>
    <t>sp. srážky</t>
  </si>
  <si>
    <t xml:space="preserve">konečná </t>
  </si>
  <si>
    <t>SOKOL</t>
  </si>
  <si>
    <t>PÍSEK</t>
  </si>
  <si>
    <t>TJ</t>
  </si>
  <si>
    <t>N.VČELNICE</t>
  </si>
  <si>
    <t>TJ SPARTAK</t>
  </si>
  <si>
    <t>S.ÚSTÍ</t>
  </si>
  <si>
    <t>T. SVINY</t>
  </si>
  <si>
    <t>TJ LOKO</t>
  </si>
  <si>
    <t>VESELÍ N L.</t>
  </si>
  <si>
    <t>TJ SLOVAN</t>
  </si>
  <si>
    <t>J.HRADEC "A"</t>
  </si>
  <si>
    <t>TJ MERKUR</t>
  </si>
  <si>
    <t>Č.B.</t>
  </si>
  <si>
    <t>J.HRADEC "B"</t>
  </si>
  <si>
    <t>BEDŘICHOV</t>
  </si>
  <si>
    <t>J HRADEC</t>
  </si>
  <si>
    <t>SPARTAK</t>
  </si>
  <si>
    <t>S ÚSTÍ I</t>
  </si>
  <si>
    <t>S ÚSTÍ II</t>
  </si>
  <si>
    <t>VESELÍ N. L.</t>
  </si>
  <si>
    <t>ŠUMAVAN</t>
  </si>
  <si>
    <t>VIMPERK</t>
  </si>
  <si>
    <t>PELHŘIMOV A</t>
  </si>
  <si>
    <t>PELHŘIMOV B</t>
  </si>
  <si>
    <t>PELHŘIMOV</t>
  </si>
  <si>
    <t>S. ÚSTÍ</t>
  </si>
  <si>
    <t>J.HRADEC</t>
  </si>
  <si>
    <t>Ć.BUD.</t>
  </si>
  <si>
    <t>N. VČELNICE</t>
  </si>
  <si>
    <t>TJ ŠUMAVAN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</si>
</sst>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3">
    <font>
      <sz val="10"/>
      <name val="Arial"/>
      <family val="0"/>
    </font>
    <font>
      <sz val="8"/>
      <name val="Arial"/>
      <family val="0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i/>
      <sz val="18"/>
      <color indexed="10"/>
      <name val="Arial CE"/>
      <family val="2"/>
    </font>
    <font>
      <i/>
      <sz val="18"/>
      <name val="Arial CE"/>
      <family val="2"/>
    </font>
    <font>
      <sz val="18"/>
      <name val="Arial CE"/>
      <family val="2"/>
    </font>
    <font>
      <i/>
      <sz val="10"/>
      <color indexed="9"/>
      <name val="Arial CE"/>
      <family val="2"/>
    </font>
    <font>
      <sz val="9"/>
      <name val="Arial CE"/>
      <family val="2"/>
    </font>
    <font>
      <i/>
      <sz val="7"/>
      <name val="Arial CE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12" fillId="0" borderId="6" xfId="0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center"/>
      <protection/>
    </xf>
    <xf numFmtId="0" fontId="12" fillId="0" borderId="8" xfId="0" applyFont="1" applyBorder="1" applyAlignment="1" applyProtection="1">
      <alignment horizontal="center"/>
      <protection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0" fontId="2" fillId="0" borderId="1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left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left"/>
    </xf>
    <xf numFmtId="0" fontId="4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TOV&#201;\J&#268;K%20III%20LIG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OTOV&#201;\J&#268;K%20II%20LIG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YSO&#268;INA%20II%20LIG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usta\Plocha\KP%20&#382;eny\J&#268;K%20MINILIG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usta\Plocha\KP%20&#382;eny\VYSO&#268;INA%20MINIL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J&#268;K%20MINILIG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usta\Plocha\KP%20&#382;eny\VYSO&#268;INA%20IV%20LIG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usta\Plocha\KP%20&#382;eny\J&#268;K%20IV%20L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 pomoc"/>
      <sheetName val="prezence"/>
      <sheetName val="vysledky"/>
      <sheetName val="vysledková listina"/>
      <sheetName val="vysledky2"/>
    </sheetNames>
    <sheetDataSet>
      <sheetData sheetId="1">
        <row r="2">
          <cell r="B2" t="str">
            <v>Krajský přebor ve sportovní gymnastice družstev pro rok 2007</v>
          </cell>
        </row>
        <row r="3">
          <cell r="E3" t="str">
            <v>Gustav Bago</v>
          </cell>
        </row>
        <row r="4">
          <cell r="E4" t="str">
            <v>Miroslava Zádrapová</v>
          </cell>
        </row>
        <row r="6">
          <cell r="E6" t="str">
            <v>III. Liga</v>
          </cell>
        </row>
        <row r="10">
          <cell r="B10">
            <v>1</v>
          </cell>
          <cell r="C10" t="str">
            <v>PETRŮ ADÉLA</v>
          </cell>
          <cell r="D10">
            <v>1995</v>
          </cell>
          <cell r="F10" t="str">
            <v>Kolář</v>
          </cell>
        </row>
        <row r="11">
          <cell r="C11" t="str">
            <v>ŠPRINCLOVÁ KATEŘINA</v>
          </cell>
          <cell r="D11">
            <v>1994</v>
          </cell>
          <cell r="F11" t="str">
            <v>Koníčková</v>
          </cell>
        </row>
        <row r="12">
          <cell r="C12" t="str">
            <v>JÍROVÁ LEONA - hostuje</v>
          </cell>
          <cell r="D12">
            <v>1996</v>
          </cell>
          <cell r="F12" t="str">
            <v>Dvořáková</v>
          </cell>
        </row>
        <row r="13">
          <cell r="C13" t="str">
            <v>ROTTOVÁ IVETA</v>
          </cell>
          <cell r="D13">
            <v>1994</v>
          </cell>
          <cell r="F13" t="str">
            <v>Koníčková</v>
          </cell>
        </row>
        <row r="14">
          <cell r="C14">
            <v>5</v>
          </cell>
        </row>
        <row r="15">
          <cell r="C15">
            <v>6</v>
          </cell>
        </row>
        <row r="17">
          <cell r="B17">
            <v>2</v>
          </cell>
          <cell r="C17" t="str">
            <v>BĚLÁČOVÁ KATEŘINA</v>
          </cell>
          <cell r="D17">
            <v>1994</v>
          </cell>
          <cell r="F17" t="str">
            <v>Hálová</v>
          </cell>
        </row>
        <row r="18">
          <cell r="C18" t="str">
            <v>MATOUŠKOVÁ DANA</v>
          </cell>
          <cell r="D18">
            <v>1994</v>
          </cell>
          <cell r="F18" t="str">
            <v>Hálová</v>
          </cell>
        </row>
        <row r="19">
          <cell r="C19" t="str">
            <v>MACÁKOVÁ MICHAELA</v>
          </cell>
          <cell r="D19">
            <v>1995</v>
          </cell>
          <cell r="F19" t="str">
            <v>Hálová</v>
          </cell>
        </row>
        <row r="20">
          <cell r="C20" t="str">
            <v>VANDĚLÍKOVÁ PETRA- hostující</v>
          </cell>
          <cell r="D20">
            <v>1995</v>
          </cell>
          <cell r="F20" t="str">
            <v>Hálová</v>
          </cell>
        </row>
        <row r="21">
          <cell r="C21">
            <v>5</v>
          </cell>
        </row>
        <row r="22">
          <cell r="C22">
            <v>6</v>
          </cell>
        </row>
        <row r="24">
          <cell r="B24">
            <v>3</v>
          </cell>
          <cell r="C24" t="str">
            <v>ŠINKOROVÁ MILUŠE</v>
          </cell>
          <cell r="D24">
            <v>1994</v>
          </cell>
          <cell r="F24" t="str">
            <v>Marik</v>
          </cell>
        </row>
        <row r="25">
          <cell r="C25" t="str">
            <v>PAVLÍKOVÁ ANDREA</v>
          </cell>
          <cell r="D25">
            <v>1993</v>
          </cell>
          <cell r="F25" t="str">
            <v>Marik</v>
          </cell>
        </row>
        <row r="26">
          <cell r="C26" t="str">
            <v>BLAFKOVÁ KRISTÝNA</v>
          </cell>
          <cell r="D26">
            <v>1996</v>
          </cell>
          <cell r="F26" t="str">
            <v>Prokop</v>
          </cell>
        </row>
        <row r="27">
          <cell r="C27">
            <v>4</v>
          </cell>
        </row>
        <row r="28">
          <cell r="C28">
            <v>5</v>
          </cell>
        </row>
        <row r="29">
          <cell r="C29">
            <v>6</v>
          </cell>
        </row>
        <row r="31">
          <cell r="B31">
            <v>4</v>
          </cell>
          <cell r="C31" t="str">
            <v>VOJTOVÁ TEREZA</v>
          </cell>
          <cell r="D31">
            <v>1996</v>
          </cell>
          <cell r="F31" t="str">
            <v>Novotná</v>
          </cell>
        </row>
        <row r="32">
          <cell r="C32" t="str">
            <v>FENCLOVÁ KATEŘINA</v>
          </cell>
          <cell r="D32">
            <v>1996</v>
          </cell>
          <cell r="F32" t="str">
            <v>Novotná</v>
          </cell>
        </row>
        <row r="33">
          <cell r="C33" t="str">
            <v>ČERNÁ JITKA</v>
          </cell>
          <cell r="D33">
            <v>1995</v>
          </cell>
          <cell r="F33" t="str">
            <v>Novotná</v>
          </cell>
        </row>
        <row r="34">
          <cell r="C34" t="str">
            <v>VÁCHOVÁ VERONIKA</v>
          </cell>
          <cell r="D34">
            <v>1994</v>
          </cell>
          <cell r="F34" t="str">
            <v>Novotná</v>
          </cell>
        </row>
        <row r="35">
          <cell r="C35">
            <v>5</v>
          </cell>
        </row>
        <row r="36">
          <cell r="C36">
            <v>6</v>
          </cell>
        </row>
        <row r="38">
          <cell r="B38">
            <v>5</v>
          </cell>
          <cell r="C38" t="str">
            <v>BROUSILOVÁ NATÁLIE</v>
          </cell>
          <cell r="D38">
            <v>1996</v>
          </cell>
          <cell r="F38" t="str">
            <v>Jiroutová, Janíková</v>
          </cell>
        </row>
        <row r="39">
          <cell r="C39" t="str">
            <v>JIROUTOVÁ KRISTÝNA</v>
          </cell>
          <cell r="D39">
            <v>1996</v>
          </cell>
          <cell r="F39" t="str">
            <v>Jiroutová, Janíková</v>
          </cell>
        </row>
        <row r="40">
          <cell r="C40" t="str">
            <v>KUDRLIČKOVÁ VERONIKA</v>
          </cell>
          <cell r="D40">
            <v>1996</v>
          </cell>
          <cell r="F40" t="str">
            <v>Jiroutová, Janíková</v>
          </cell>
        </row>
        <row r="41">
          <cell r="C41" t="str">
            <v>NEVLUDOVÁ LUCIE - hostující</v>
          </cell>
          <cell r="D41">
            <v>1996</v>
          </cell>
          <cell r="F41" t="str">
            <v>Zabilka, Bago</v>
          </cell>
        </row>
        <row r="42">
          <cell r="C42" t="str">
            <v>TŮMOVÁ MONIKA - hostující</v>
          </cell>
          <cell r="D42">
            <v>1995</v>
          </cell>
          <cell r="F42" t="str">
            <v>Zabilka, Bago</v>
          </cell>
        </row>
        <row r="43">
          <cell r="C43">
            <v>6</v>
          </cell>
        </row>
      </sheetData>
      <sheetData sheetId="2">
        <row r="10">
          <cell r="A10">
            <v>2.4</v>
          </cell>
          <cell r="B10">
            <v>6.5</v>
          </cell>
          <cell r="C10">
            <v>0</v>
          </cell>
          <cell r="D10">
            <v>8.9</v>
          </cell>
          <cell r="O10">
            <v>1.9</v>
          </cell>
          <cell r="P10">
            <v>0</v>
          </cell>
          <cell r="Q10">
            <v>0.7</v>
          </cell>
          <cell r="R10">
            <v>1.2</v>
          </cell>
          <cell r="S10">
            <v>2.1</v>
          </cell>
          <cell r="T10">
            <v>4.25</v>
          </cell>
          <cell r="U10">
            <v>0.1</v>
          </cell>
          <cell r="V10">
            <v>6.25</v>
          </cell>
          <cell r="W10">
            <v>2.4</v>
          </cell>
          <cell r="X10">
            <v>6.65</v>
          </cell>
          <cell r="Y10">
            <v>0</v>
          </cell>
          <cell r="Z10">
            <v>9.05</v>
          </cell>
          <cell r="AA10">
            <v>25.4</v>
          </cell>
        </row>
        <row r="11">
          <cell r="A11">
            <v>2.4</v>
          </cell>
          <cell r="B11">
            <v>8.65</v>
          </cell>
          <cell r="C11">
            <v>0</v>
          </cell>
          <cell r="D11">
            <v>11.05</v>
          </cell>
          <cell r="O11">
            <v>2.2</v>
          </cell>
          <cell r="P11">
            <v>7.5</v>
          </cell>
          <cell r="Q11">
            <v>0.7</v>
          </cell>
          <cell r="R11">
            <v>9</v>
          </cell>
          <cell r="S11">
            <v>3.4</v>
          </cell>
          <cell r="T11">
            <v>6.5</v>
          </cell>
          <cell r="U11">
            <v>0</v>
          </cell>
          <cell r="V11">
            <v>9.9</v>
          </cell>
          <cell r="W11">
            <v>3</v>
          </cell>
          <cell r="X11">
            <v>8.3</v>
          </cell>
          <cell r="Y11">
            <v>0</v>
          </cell>
          <cell r="Z11">
            <v>11.3</v>
          </cell>
          <cell r="AA11">
            <v>41.25</v>
          </cell>
        </row>
        <row r="12">
          <cell r="A12">
            <v>2.4</v>
          </cell>
          <cell r="B12">
            <v>8.9</v>
          </cell>
          <cell r="C12">
            <v>0</v>
          </cell>
          <cell r="D12">
            <v>11.3</v>
          </cell>
          <cell r="O12">
            <v>2.3</v>
          </cell>
          <cell r="P12">
            <v>8.4</v>
          </cell>
          <cell r="Q12">
            <v>0.7</v>
          </cell>
          <cell r="R12">
            <v>10</v>
          </cell>
          <cell r="S12">
            <v>3.5</v>
          </cell>
          <cell r="T12">
            <v>6.3</v>
          </cell>
          <cell r="U12">
            <v>0</v>
          </cell>
          <cell r="V12">
            <v>9.8</v>
          </cell>
          <cell r="W12">
            <v>3.5</v>
          </cell>
          <cell r="X12">
            <v>8.2</v>
          </cell>
          <cell r="Y12">
            <v>0</v>
          </cell>
          <cell r="Z12">
            <v>11.7</v>
          </cell>
          <cell r="AA12">
            <v>42.8</v>
          </cell>
        </row>
        <row r="13">
          <cell r="A13">
            <v>2.4</v>
          </cell>
          <cell r="B13">
            <v>8.85</v>
          </cell>
          <cell r="C13">
            <v>0</v>
          </cell>
          <cell r="D13">
            <v>11.25</v>
          </cell>
          <cell r="O13">
            <v>2.2</v>
          </cell>
          <cell r="P13">
            <v>8.2</v>
          </cell>
          <cell r="Q13">
            <v>0.7</v>
          </cell>
          <cell r="R13">
            <v>9.7</v>
          </cell>
          <cell r="S13">
            <v>3.3</v>
          </cell>
          <cell r="T13">
            <v>5.15</v>
          </cell>
          <cell r="U13">
            <v>0</v>
          </cell>
          <cell r="V13">
            <v>8.45</v>
          </cell>
          <cell r="W13">
            <v>3.1</v>
          </cell>
          <cell r="X13">
            <v>7.75</v>
          </cell>
          <cell r="Y13">
            <v>0</v>
          </cell>
          <cell r="Z13">
            <v>10.85</v>
          </cell>
          <cell r="AA13">
            <v>40.25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R14">
            <v>0</v>
          </cell>
          <cell r="V14">
            <v>0</v>
          </cell>
          <cell r="Z14">
            <v>0</v>
          </cell>
          <cell r="AA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R15">
            <v>0</v>
          </cell>
          <cell r="V15">
            <v>0</v>
          </cell>
          <cell r="Z15">
            <v>0</v>
          </cell>
          <cell r="AA15">
            <v>0</v>
          </cell>
        </row>
        <row r="16">
          <cell r="N16">
            <v>33.6</v>
          </cell>
          <cell r="R16">
            <v>28.7</v>
          </cell>
          <cell r="V16">
            <v>28.150000000000002</v>
          </cell>
          <cell r="Z16">
            <v>33.85</v>
          </cell>
          <cell r="AA16">
            <v>124.30000000000001</v>
          </cell>
        </row>
        <row r="17">
          <cell r="A17">
            <v>2.4</v>
          </cell>
          <cell r="B17">
            <v>8.05</v>
          </cell>
          <cell r="C17">
            <v>0</v>
          </cell>
          <cell r="D17">
            <v>10.450000000000001</v>
          </cell>
          <cell r="O17">
            <v>2.3</v>
          </cell>
          <cell r="P17">
            <v>7</v>
          </cell>
          <cell r="Q17">
            <v>0.7</v>
          </cell>
          <cell r="R17">
            <v>8.600000000000001</v>
          </cell>
          <cell r="S17">
            <v>3.4</v>
          </cell>
          <cell r="T17">
            <v>7</v>
          </cell>
          <cell r="U17">
            <v>0</v>
          </cell>
          <cell r="V17">
            <v>10.4</v>
          </cell>
          <cell r="W17">
            <v>2.9</v>
          </cell>
          <cell r="X17">
            <v>7.6</v>
          </cell>
          <cell r="Y17">
            <v>0</v>
          </cell>
          <cell r="Z17">
            <v>10.5</v>
          </cell>
          <cell r="AA17">
            <v>39.95</v>
          </cell>
        </row>
        <row r="18">
          <cell r="A18">
            <v>2.4</v>
          </cell>
          <cell r="B18">
            <v>7.15</v>
          </cell>
          <cell r="C18">
            <v>0</v>
          </cell>
          <cell r="D18">
            <v>9.55</v>
          </cell>
          <cell r="O18">
            <v>2.2</v>
          </cell>
          <cell r="P18">
            <v>6.25</v>
          </cell>
          <cell r="Q18">
            <v>0.7</v>
          </cell>
          <cell r="R18">
            <v>7.749999999999999</v>
          </cell>
          <cell r="S18">
            <v>2.5</v>
          </cell>
          <cell r="T18">
            <v>4</v>
          </cell>
          <cell r="U18">
            <v>0.1</v>
          </cell>
          <cell r="V18">
            <v>6.4</v>
          </cell>
          <cell r="W18">
            <v>1.8</v>
          </cell>
          <cell r="X18">
            <v>7.7</v>
          </cell>
          <cell r="Y18">
            <v>0</v>
          </cell>
          <cell r="Z18">
            <v>9.5</v>
          </cell>
          <cell r="AA18">
            <v>33.2</v>
          </cell>
        </row>
        <row r="19">
          <cell r="A19">
            <v>2.4</v>
          </cell>
          <cell r="B19">
            <v>7.2</v>
          </cell>
          <cell r="C19">
            <v>0</v>
          </cell>
          <cell r="D19">
            <v>9.6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2.6</v>
          </cell>
          <cell r="T19">
            <v>4.35</v>
          </cell>
          <cell r="U19">
            <v>0.1</v>
          </cell>
          <cell r="V19">
            <v>6.85</v>
          </cell>
          <cell r="W19">
            <v>2.9</v>
          </cell>
          <cell r="X19">
            <v>5.2</v>
          </cell>
          <cell r="Y19">
            <v>0</v>
          </cell>
          <cell r="Z19">
            <v>8.1</v>
          </cell>
          <cell r="AA19">
            <v>24.549999999999997</v>
          </cell>
        </row>
        <row r="20">
          <cell r="A20">
            <v>2.4</v>
          </cell>
          <cell r="B20">
            <v>9</v>
          </cell>
          <cell r="C20">
            <v>0</v>
          </cell>
          <cell r="D20">
            <v>11.4</v>
          </cell>
          <cell r="O20">
            <v>2.2</v>
          </cell>
          <cell r="P20">
            <v>6.4</v>
          </cell>
          <cell r="Q20">
            <v>0.7</v>
          </cell>
          <cell r="R20">
            <v>7.900000000000001</v>
          </cell>
          <cell r="S20">
            <v>3.3</v>
          </cell>
          <cell r="T20">
            <v>6.725</v>
          </cell>
          <cell r="U20">
            <v>0.1</v>
          </cell>
          <cell r="V20">
            <v>9.924999999999999</v>
          </cell>
          <cell r="W20">
            <v>2.4</v>
          </cell>
          <cell r="X20">
            <v>8.5</v>
          </cell>
          <cell r="Y20">
            <v>0</v>
          </cell>
          <cell r="Z20">
            <v>10.9</v>
          </cell>
          <cell r="AA20">
            <v>40.125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R21">
            <v>0</v>
          </cell>
          <cell r="V21">
            <v>0</v>
          </cell>
          <cell r="Z21">
            <v>0</v>
          </cell>
          <cell r="AA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R22">
            <v>0</v>
          </cell>
          <cell r="V22">
            <v>0</v>
          </cell>
          <cell r="Z22">
            <v>0</v>
          </cell>
          <cell r="AA22">
            <v>0</v>
          </cell>
        </row>
        <row r="23">
          <cell r="N23">
            <v>31.450000000000003</v>
          </cell>
          <cell r="R23">
            <v>24.250000000000004</v>
          </cell>
          <cell r="V23">
            <v>27.174999999999997</v>
          </cell>
          <cell r="Z23">
            <v>30.9</v>
          </cell>
          <cell r="AA23">
            <v>113.775</v>
          </cell>
        </row>
        <row r="24">
          <cell r="A24">
            <v>2.4</v>
          </cell>
          <cell r="B24">
            <v>8.9</v>
          </cell>
          <cell r="C24">
            <v>0</v>
          </cell>
          <cell r="D24">
            <v>11.3</v>
          </cell>
          <cell r="O24">
            <v>2.2</v>
          </cell>
          <cell r="P24">
            <v>8.05</v>
          </cell>
          <cell r="Q24">
            <v>0.7</v>
          </cell>
          <cell r="R24">
            <v>9.55</v>
          </cell>
          <cell r="S24">
            <v>3.4</v>
          </cell>
          <cell r="T24">
            <v>7.45</v>
          </cell>
          <cell r="U24">
            <v>0</v>
          </cell>
          <cell r="V24">
            <v>10.85</v>
          </cell>
          <cell r="W24">
            <v>3.3</v>
          </cell>
          <cell r="X24">
            <v>8.7</v>
          </cell>
          <cell r="Y24">
            <v>0</v>
          </cell>
          <cell r="Z24">
            <v>12</v>
          </cell>
          <cell r="AA24">
            <v>43.7</v>
          </cell>
        </row>
        <row r="25">
          <cell r="A25">
            <v>2.4</v>
          </cell>
          <cell r="B25">
            <v>8.9</v>
          </cell>
          <cell r="C25">
            <v>0</v>
          </cell>
          <cell r="D25">
            <v>11.3</v>
          </cell>
          <cell r="O25">
            <v>2.2</v>
          </cell>
          <cell r="P25">
            <v>6.9</v>
          </cell>
          <cell r="Q25">
            <v>0.7</v>
          </cell>
          <cell r="R25">
            <v>8.400000000000002</v>
          </cell>
          <cell r="S25">
            <v>3.3</v>
          </cell>
          <cell r="T25">
            <v>4.2</v>
          </cell>
          <cell r="U25">
            <v>0</v>
          </cell>
          <cell r="V25">
            <v>7.5</v>
          </cell>
          <cell r="W25">
            <v>3.2</v>
          </cell>
          <cell r="X25">
            <v>8</v>
          </cell>
          <cell r="Y25">
            <v>0</v>
          </cell>
          <cell r="Z25">
            <v>11.2</v>
          </cell>
          <cell r="AA25">
            <v>38.400000000000006</v>
          </cell>
        </row>
        <row r="26">
          <cell r="A26">
            <v>2.4</v>
          </cell>
          <cell r="B26">
            <v>9.2</v>
          </cell>
          <cell r="C26">
            <v>0</v>
          </cell>
          <cell r="D26">
            <v>11.6</v>
          </cell>
          <cell r="O26">
            <v>2.2</v>
          </cell>
          <cell r="P26">
            <v>4.7</v>
          </cell>
          <cell r="Q26">
            <v>0.7</v>
          </cell>
          <cell r="R26">
            <v>6.2</v>
          </cell>
          <cell r="S26">
            <v>3.5</v>
          </cell>
          <cell r="T26">
            <v>8.1</v>
          </cell>
          <cell r="U26">
            <v>0.2</v>
          </cell>
          <cell r="V26">
            <v>11.4</v>
          </cell>
          <cell r="W26">
            <v>3.3</v>
          </cell>
          <cell r="X26">
            <v>8.55</v>
          </cell>
          <cell r="Y26">
            <v>0</v>
          </cell>
          <cell r="Z26">
            <v>11.850000000000001</v>
          </cell>
          <cell r="AA26">
            <v>41.050000000000004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R27">
            <v>0</v>
          </cell>
          <cell r="V27">
            <v>0</v>
          </cell>
          <cell r="Z27">
            <v>0</v>
          </cell>
          <cell r="AA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R28">
            <v>0</v>
          </cell>
          <cell r="V28">
            <v>0</v>
          </cell>
          <cell r="Z28">
            <v>0</v>
          </cell>
          <cell r="AA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R29">
            <v>0</v>
          </cell>
          <cell r="V29">
            <v>0</v>
          </cell>
          <cell r="Z29">
            <v>0</v>
          </cell>
          <cell r="AA29">
            <v>0</v>
          </cell>
        </row>
        <row r="30">
          <cell r="N30">
            <v>34.2</v>
          </cell>
          <cell r="R30">
            <v>24.150000000000002</v>
          </cell>
          <cell r="V30">
            <v>29.75</v>
          </cell>
          <cell r="Z30">
            <v>35.05</v>
          </cell>
          <cell r="AA30">
            <v>123.15</v>
          </cell>
        </row>
        <row r="31">
          <cell r="A31">
            <v>2.4</v>
          </cell>
          <cell r="B31">
            <v>7</v>
          </cell>
          <cell r="C31">
            <v>0</v>
          </cell>
          <cell r="D31">
            <v>9.4</v>
          </cell>
          <cell r="O31">
            <v>1.4</v>
          </cell>
          <cell r="P31">
            <v>0</v>
          </cell>
          <cell r="Q31">
            <v>0.7</v>
          </cell>
          <cell r="R31">
            <v>0.7</v>
          </cell>
          <cell r="S31">
            <v>3.2</v>
          </cell>
          <cell r="T31">
            <v>5.95</v>
          </cell>
          <cell r="U31">
            <v>0.1</v>
          </cell>
          <cell r="V31">
            <v>9.05</v>
          </cell>
          <cell r="W31">
            <v>2.4</v>
          </cell>
          <cell r="X31">
            <v>5.4</v>
          </cell>
          <cell r="Y31">
            <v>0</v>
          </cell>
          <cell r="Z31">
            <v>7.800000000000001</v>
          </cell>
          <cell r="AA31">
            <v>26.950000000000003</v>
          </cell>
        </row>
        <row r="32">
          <cell r="A32">
            <v>2.4</v>
          </cell>
          <cell r="B32">
            <v>7.9</v>
          </cell>
          <cell r="C32">
            <v>0</v>
          </cell>
          <cell r="D32">
            <v>10.3</v>
          </cell>
          <cell r="O32">
            <v>0.8</v>
          </cell>
          <cell r="P32">
            <v>0</v>
          </cell>
          <cell r="Q32">
            <v>0.7</v>
          </cell>
          <cell r="R32">
            <v>0.10000000000000009</v>
          </cell>
          <cell r="S32">
            <v>3.1</v>
          </cell>
          <cell r="T32">
            <v>6.35</v>
          </cell>
          <cell r="U32">
            <v>0</v>
          </cell>
          <cell r="V32">
            <v>9.45</v>
          </cell>
          <cell r="W32">
            <v>3</v>
          </cell>
          <cell r="X32">
            <v>8.4</v>
          </cell>
          <cell r="Y32">
            <v>0</v>
          </cell>
          <cell r="Z32">
            <v>11.4</v>
          </cell>
          <cell r="AA32">
            <v>31.25</v>
          </cell>
        </row>
        <row r="33">
          <cell r="A33">
            <v>2.4</v>
          </cell>
          <cell r="B33">
            <v>6.6</v>
          </cell>
          <cell r="C33">
            <v>0</v>
          </cell>
          <cell r="D33">
            <v>9</v>
          </cell>
          <cell r="O33">
            <v>0.9</v>
          </cell>
          <cell r="P33">
            <v>0</v>
          </cell>
          <cell r="Q33">
            <v>0.7</v>
          </cell>
          <cell r="R33">
            <v>0.20000000000000007</v>
          </cell>
          <cell r="S33">
            <v>3.4</v>
          </cell>
          <cell r="T33">
            <v>7.175</v>
          </cell>
          <cell r="U33">
            <v>0</v>
          </cell>
          <cell r="V33">
            <v>10.575</v>
          </cell>
          <cell r="W33">
            <v>2.9</v>
          </cell>
          <cell r="X33">
            <v>6.8</v>
          </cell>
          <cell r="Y33">
            <v>0</v>
          </cell>
          <cell r="Z33">
            <v>9.7</v>
          </cell>
          <cell r="AA33">
            <v>29.474999999999998</v>
          </cell>
        </row>
        <row r="34">
          <cell r="A34">
            <v>2.4</v>
          </cell>
          <cell r="B34">
            <v>5.1</v>
          </cell>
          <cell r="C34">
            <v>0</v>
          </cell>
          <cell r="D34">
            <v>7.5</v>
          </cell>
          <cell r="O34">
            <v>1.6</v>
          </cell>
          <cell r="P34">
            <v>1.75</v>
          </cell>
          <cell r="Q34">
            <v>1</v>
          </cell>
          <cell r="R34">
            <v>2.35</v>
          </cell>
          <cell r="S34">
            <v>3.4</v>
          </cell>
          <cell r="T34">
            <v>7.05</v>
          </cell>
          <cell r="U34">
            <v>0</v>
          </cell>
          <cell r="V34">
            <v>10.45</v>
          </cell>
          <cell r="W34">
            <v>3</v>
          </cell>
          <cell r="X34">
            <v>6.8</v>
          </cell>
          <cell r="Y34">
            <v>0</v>
          </cell>
          <cell r="Z34">
            <v>9.8</v>
          </cell>
          <cell r="AA34">
            <v>30.1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R35">
            <v>0</v>
          </cell>
          <cell r="V35">
            <v>0</v>
          </cell>
          <cell r="Z35">
            <v>0</v>
          </cell>
          <cell r="AA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R36">
            <v>0</v>
          </cell>
          <cell r="V36">
            <v>0</v>
          </cell>
          <cell r="Z36">
            <v>0</v>
          </cell>
          <cell r="AA36">
            <v>0</v>
          </cell>
        </row>
        <row r="37">
          <cell r="N37">
            <v>28.700000000000003</v>
          </cell>
          <cell r="R37">
            <v>3.25</v>
          </cell>
          <cell r="V37">
            <v>30.474999999999998</v>
          </cell>
          <cell r="Z37">
            <v>30.900000000000002</v>
          </cell>
          <cell r="AA37">
            <v>93.325</v>
          </cell>
        </row>
        <row r="38">
          <cell r="A38">
            <v>2.4</v>
          </cell>
          <cell r="B38">
            <v>8.3</v>
          </cell>
          <cell r="C38">
            <v>0</v>
          </cell>
          <cell r="D38">
            <v>10.700000000000001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3.4</v>
          </cell>
          <cell r="T38">
            <v>6.05</v>
          </cell>
          <cell r="U38">
            <v>0</v>
          </cell>
          <cell r="V38">
            <v>9.45</v>
          </cell>
          <cell r="W38">
            <v>3.3</v>
          </cell>
          <cell r="X38">
            <v>8.15</v>
          </cell>
          <cell r="Y38">
            <v>0</v>
          </cell>
          <cell r="Z38">
            <v>11.45</v>
          </cell>
          <cell r="AA38">
            <v>31.6</v>
          </cell>
        </row>
        <row r="39">
          <cell r="A39">
            <v>2.4</v>
          </cell>
          <cell r="B39">
            <v>9.4</v>
          </cell>
          <cell r="C39">
            <v>0</v>
          </cell>
          <cell r="D39">
            <v>11.8</v>
          </cell>
          <cell r="O39">
            <v>2.4</v>
          </cell>
          <cell r="P39">
            <v>9.25</v>
          </cell>
          <cell r="Q39">
            <v>0.7</v>
          </cell>
          <cell r="R39">
            <v>10.950000000000001</v>
          </cell>
          <cell r="S39">
            <v>2.9</v>
          </cell>
          <cell r="T39">
            <v>8.075</v>
          </cell>
          <cell r="U39">
            <v>0</v>
          </cell>
          <cell r="V39">
            <v>10.975</v>
          </cell>
          <cell r="W39">
            <v>3.9</v>
          </cell>
          <cell r="X39">
            <v>8.65</v>
          </cell>
          <cell r="Y39">
            <v>0</v>
          </cell>
          <cell r="Z39">
            <v>12.55</v>
          </cell>
          <cell r="AA39">
            <v>46.275000000000006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O40">
            <v>2.2</v>
          </cell>
          <cell r="P40">
            <v>6.85</v>
          </cell>
          <cell r="Q40">
            <v>1</v>
          </cell>
          <cell r="R40">
            <v>8.05</v>
          </cell>
          <cell r="S40">
            <v>3.4</v>
          </cell>
          <cell r="T40">
            <v>7</v>
          </cell>
          <cell r="U40">
            <v>0</v>
          </cell>
          <cell r="V40">
            <v>10.4</v>
          </cell>
          <cell r="W40">
            <v>2.8</v>
          </cell>
          <cell r="X40">
            <v>7.8</v>
          </cell>
          <cell r="Y40">
            <v>0</v>
          </cell>
          <cell r="Z40">
            <v>10.6</v>
          </cell>
          <cell r="AA40">
            <v>29.050000000000004</v>
          </cell>
        </row>
        <row r="41">
          <cell r="A41">
            <v>2.4</v>
          </cell>
          <cell r="B41">
            <v>9.6</v>
          </cell>
          <cell r="C41">
            <v>0</v>
          </cell>
          <cell r="D41">
            <v>12</v>
          </cell>
          <cell r="O41">
            <v>2.4</v>
          </cell>
          <cell r="P41">
            <v>8.6</v>
          </cell>
          <cell r="Q41">
            <v>0.7</v>
          </cell>
          <cell r="R41">
            <v>10.3</v>
          </cell>
          <cell r="S41">
            <v>3.4</v>
          </cell>
          <cell r="T41">
            <v>7.25</v>
          </cell>
          <cell r="U41">
            <v>0</v>
          </cell>
          <cell r="V41">
            <v>10.65</v>
          </cell>
          <cell r="W41">
            <v>3.6</v>
          </cell>
          <cell r="X41">
            <v>8.5</v>
          </cell>
          <cell r="Y41">
            <v>0</v>
          </cell>
          <cell r="Z41">
            <v>12.1</v>
          </cell>
          <cell r="AA41">
            <v>45.050000000000004</v>
          </cell>
        </row>
        <row r="42">
          <cell r="A42">
            <v>2.4</v>
          </cell>
          <cell r="B42">
            <v>9.1</v>
          </cell>
          <cell r="C42">
            <v>0</v>
          </cell>
          <cell r="D42">
            <v>11.5</v>
          </cell>
          <cell r="O42">
            <v>2.2</v>
          </cell>
          <cell r="P42">
            <v>7.85</v>
          </cell>
          <cell r="Q42">
            <v>0.7</v>
          </cell>
          <cell r="R42">
            <v>9.350000000000001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20.85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R43">
            <v>0</v>
          </cell>
          <cell r="V43">
            <v>0</v>
          </cell>
          <cell r="Z43">
            <v>0</v>
          </cell>
          <cell r="AA43">
            <v>0</v>
          </cell>
        </row>
        <row r="44">
          <cell r="N44">
            <v>35.3</v>
          </cell>
          <cell r="R44">
            <v>29.3</v>
          </cell>
          <cell r="V44">
            <v>32.025</v>
          </cell>
          <cell r="Z44">
            <v>36.099999999999994</v>
          </cell>
          <cell r="AA44">
            <v>132.725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 pomoc"/>
      <sheetName val="prezence"/>
      <sheetName val="vysledky"/>
      <sheetName val="vysledková listina"/>
      <sheetName val="vysledky2"/>
    </sheetNames>
    <sheetDataSet>
      <sheetData sheetId="1">
        <row r="2">
          <cell r="B2" t="str">
            <v>Krajský přebor ve sportovní gymnastice družstev pro rok 2007</v>
          </cell>
        </row>
        <row r="3">
          <cell r="E3" t="str">
            <v>Gustav Bago</v>
          </cell>
        </row>
        <row r="4">
          <cell r="E4" t="str">
            <v>Miroslava Zádrapová</v>
          </cell>
        </row>
        <row r="6">
          <cell r="E6" t="str">
            <v>II. Liga</v>
          </cell>
        </row>
        <row r="10">
          <cell r="B10">
            <v>1</v>
          </cell>
          <cell r="C10" t="str">
            <v>HORÁKOVÁ HANA</v>
          </cell>
          <cell r="D10">
            <v>1991</v>
          </cell>
          <cell r="F10" t="str">
            <v>Zádrapová</v>
          </cell>
        </row>
        <row r="11">
          <cell r="C11" t="str">
            <v>SÝKOROVÁ VERONIKA</v>
          </cell>
          <cell r="D11">
            <v>1991</v>
          </cell>
          <cell r="F11" t="str">
            <v>Zádrapová</v>
          </cell>
        </row>
        <row r="12">
          <cell r="C12" t="str">
            <v>VAŇÁSKOVÁ NELA</v>
          </cell>
          <cell r="D12">
            <v>1991</v>
          </cell>
          <cell r="F12" t="str">
            <v>Zádrapová</v>
          </cell>
        </row>
        <row r="13">
          <cell r="C13" t="str">
            <v>VAŇÁSKOVÁ NIKOLA</v>
          </cell>
          <cell r="D13">
            <v>1991</v>
          </cell>
          <cell r="F13" t="str">
            <v>Zádrapová</v>
          </cell>
        </row>
        <row r="14">
          <cell r="C14" t="str">
            <v>NOVOTNÁ IVA - hostuje</v>
          </cell>
          <cell r="D14">
            <v>1987</v>
          </cell>
          <cell r="F14" t="str">
            <v>Novotná</v>
          </cell>
        </row>
        <row r="17">
          <cell r="B17">
            <v>2</v>
          </cell>
          <cell r="C17" t="str">
            <v>ANDRÁŠKOVÁ NIKOLA</v>
          </cell>
          <cell r="D17">
            <v>1994</v>
          </cell>
          <cell r="F17" t="str">
            <v>Dvořáková</v>
          </cell>
        </row>
        <row r="18">
          <cell r="C18" t="str">
            <v>KRÁLOVÁ MICHAELA</v>
          </cell>
          <cell r="D18">
            <v>1994</v>
          </cell>
          <cell r="F18" t="str">
            <v>Dvořáková</v>
          </cell>
        </row>
        <row r="19">
          <cell r="C19" t="str">
            <v>PLAVCOVÁ ŽANETA - hostuje</v>
          </cell>
          <cell r="D19">
            <v>1992</v>
          </cell>
          <cell r="F19" t="str">
            <v>Koníčková</v>
          </cell>
        </row>
        <row r="20">
          <cell r="C20" t="str">
            <v>BLECHOVÁ ANETA - hostuje</v>
          </cell>
          <cell r="D20">
            <v>1993</v>
          </cell>
          <cell r="F20" t="str">
            <v>Koníčková</v>
          </cell>
        </row>
        <row r="21">
          <cell r="C21" t="str">
            <v>MICHÁLKOVÁ KATEŘINA</v>
          </cell>
          <cell r="D21">
            <v>1991</v>
          </cell>
          <cell r="F21" t="str">
            <v>Prokop</v>
          </cell>
        </row>
        <row r="24">
          <cell r="B24">
            <v>3</v>
          </cell>
          <cell r="C24" t="str">
            <v>ČERNÁ KAROLÍNA</v>
          </cell>
          <cell r="D24">
            <v>1995</v>
          </cell>
          <cell r="F24" t="str">
            <v>Bago, Hubková</v>
          </cell>
        </row>
        <row r="25">
          <cell r="C25" t="str">
            <v>IMBROVÁ KAROLÍNA</v>
          </cell>
          <cell r="D25">
            <v>1995</v>
          </cell>
          <cell r="F25" t="str">
            <v>Bago, Hubková</v>
          </cell>
        </row>
        <row r="26">
          <cell r="C26" t="str">
            <v>POVIŠEROVÁ BARBORA</v>
          </cell>
          <cell r="D26">
            <v>1993</v>
          </cell>
          <cell r="F26" t="str">
            <v>Bago</v>
          </cell>
        </row>
        <row r="27">
          <cell r="C27" t="str">
            <v>HOFMANNOVÁ SANDRA</v>
          </cell>
          <cell r="D27">
            <v>1992</v>
          </cell>
          <cell r="F27" t="str">
            <v>Bago</v>
          </cell>
        </row>
        <row r="28">
          <cell r="C28" t="str">
            <v>ZÁHORKOVÁ ANETA</v>
          </cell>
          <cell r="D28">
            <v>1991</v>
          </cell>
          <cell r="F28" t="str">
            <v>Bago</v>
          </cell>
        </row>
        <row r="29">
          <cell r="C29" t="str">
            <v>JIROUTOVÁ NIKOLA - hostující</v>
          </cell>
          <cell r="D29">
            <v>1992</v>
          </cell>
          <cell r="F29" t="str">
            <v>Jiroutová</v>
          </cell>
        </row>
      </sheetData>
      <sheetData sheetId="2"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A11">
            <v>4.2</v>
          </cell>
          <cell r="B11">
            <v>9.6</v>
          </cell>
          <cell r="C11">
            <v>0</v>
          </cell>
          <cell r="D11">
            <v>13.8</v>
          </cell>
          <cell r="O11">
            <v>2.6</v>
          </cell>
          <cell r="P11">
            <v>8.45</v>
          </cell>
          <cell r="Q11">
            <v>0.6</v>
          </cell>
          <cell r="R11">
            <v>10.45</v>
          </cell>
          <cell r="S11">
            <v>4.6</v>
          </cell>
          <cell r="T11">
            <v>7.225</v>
          </cell>
          <cell r="U11">
            <v>0</v>
          </cell>
          <cell r="V11">
            <v>11.825</v>
          </cell>
          <cell r="W11">
            <v>4.4</v>
          </cell>
          <cell r="X11">
            <v>8.7</v>
          </cell>
          <cell r="Y11">
            <v>0</v>
          </cell>
          <cell r="Z11">
            <v>13.1</v>
          </cell>
          <cell r="AA11">
            <v>49.175</v>
          </cell>
        </row>
        <row r="12">
          <cell r="A12">
            <v>3.6</v>
          </cell>
          <cell r="B12">
            <v>8.6</v>
          </cell>
          <cell r="C12">
            <v>0</v>
          </cell>
          <cell r="D12">
            <v>12.2</v>
          </cell>
          <cell r="O12">
            <v>2.6</v>
          </cell>
          <cell r="P12">
            <v>8.5</v>
          </cell>
          <cell r="Q12">
            <v>0.6</v>
          </cell>
          <cell r="R12">
            <v>10.5</v>
          </cell>
          <cell r="S12">
            <v>3.7</v>
          </cell>
          <cell r="T12">
            <v>7.75</v>
          </cell>
          <cell r="U12">
            <v>0</v>
          </cell>
          <cell r="V12">
            <v>11.45</v>
          </cell>
          <cell r="W12">
            <v>3.1</v>
          </cell>
          <cell r="X12">
            <v>8.25</v>
          </cell>
          <cell r="Y12">
            <v>0</v>
          </cell>
          <cell r="Z12">
            <v>11.35</v>
          </cell>
          <cell r="AA12">
            <v>45.5</v>
          </cell>
        </row>
        <row r="13">
          <cell r="A13">
            <v>3.6</v>
          </cell>
          <cell r="B13">
            <v>7.95</v>
          </cell>
          <cell r="C13">
            <v>0</v>
          </cell>
          <cell r="D13">
            <v>11.55</v>
          </cell>
          <cell r="O13">
            <v>2.5</v>
          </cell>
          <cell r="P13">
            <v>8.1</v>
          </cell>
          <cell r="Q13">
            <v>0.7</v>
          </cell>
          <cell r="R13">
            <v>9.9</v>
          </cell>
          <cell r="S13">
            <v>3.8</v>
          </cell>
          <cell r="T13">
            <v>6.9</v>
          </cell>
          <cell r="U13">
            <v>0</v>
          </cell>
          <cell r="V13">
            <v>10.7</v>
          </cell>
          <cell r="W13">
            <v>3</v>
          </cell>
          <cell r="X13">
            <v>8.55</v>
          </cell>
          <cell r="Y13">
            <v>0</v>
          </cell>
          <cell r="Z13">
            <v>11.55</v>
          </cell>
          <cell r="AA13">
            <v>43.7</v>
          </cell>
        </row>
        <row r="14">
          <cell r="A14">
            <v>4.2</v>
          </cell>
          <cell r="B14">
            <v>9.35</v>
          </cell>
          <cell r="C14">
            <v>0</v>
          </cell>
          <cell r="D14">
            <v>13.55</v>
          </cell>
          <cell r="O14">
            <v>3.4</v>
          </cell>
          <cell r="P14">
            <v>6.4</v>
          </cell>
          <cell r="Q14">
            <v>0.6</v>
          </cell>
          <cell r="R14">
            <v>9.200000000000001</v>
          </cell>
          <cell r="S14">
            <v>5.3</v>
          </cell>
          <cell r="T14">
            <v>8.45</v>
          </cell>
          <cell r="U14">
            <v>0</v>
          </cell>
          <cell r="V14">
            <v>13.75</v>
          </cell>
          <cell r="W14">
            <v>3.6</v>
          </cell>
          <cell r="X14">
            <v>9.2</v>
          </cell>
          <cell r="Y14">
            <v>0</v>
          </cell>
          <cell r="Z14">
            <v>12.799999999999999</v>
          </cell>
          <cell r="AA14">
            <v>49.3</v>
          </cell>
        </row>
        <row r="16">
          <cell r="N16">
            <v>39.55</v>
          </cell>
          <cell r="R16">
            <v>30.85</v>
          </cell>
          <cell r="V16">
            <v>37.025</v>
          </cell>
          <cell r="Z16">
            <v>37.45</v>
          </cell>
          <cell r="AA16">
            <v>144.875</v>
          </cell>
        </row>
        <row r="17">
          <cell r="A17">
            <v>3.2</v>
          </cell>
          <cell r="B17">
            <v>8.95</v>
          </cell>
          <cell r="C17">
            <v>0</v>
          </cell>
          <cell r="D17">
            <v>12.149999999999999</v>
          </cell>
          <cell r="O17">
            <v>2</v>
          </cell>
          <cell r="P17">
            <v>8</v>
          </cell>
          <cell r="Q17">
            <v>0.7</v>
          </cell>
          <cell r="R17">
            <v>9.3</v>
          </cell>
          <cell r="S17">
            <v>4</v>
          </cell>
          <cell r="T17">
            <v>6.7</v>
          </cell>
          <cell r="U17">
            <v>0</v>
          </cell>
          <cell r="V17">
            <v>10.7</v>
          </cell>
          <cell r="W17">
            <v>2.8</v>
          </cell>
          <cell r="X17">
            <v>8.15</v>
          </cell>
          <cell r="Y17">
            <v>0</v>
          </cell>
          <cell r="Z17">
            <v>10.95</v>
          </cell>
          <cell r="AA17">
            <v>43.099999999999994</v>
          </cell>
        </row>
        <row r="18">
          <cell r="A18">
            <v>3.2</v>
          </cell>
          <cell r="B18">
            <v>8.3</v>
          </cell>
          <cell r="C18">
            <v>0</v>
          </cell>
          <cell r="D18">
            <v>11.5</v>
          </cell>
          <cell r="O18">
            <v>1.7</v>
          </cell>
          <cell r="P18">
            <v>3.8</v>
          </cell>
          <cell r="Q18">
            <v>0.7</v>
          </cell>
          <cell r="R18">
            <v>4.8</v>
          </cell>
          <cell r="S18">
            <v>3.3</v>
          </cell>
          <cell r="T18">
            <v>6.7</v>
          </cell>
          <cell r="U18">
            <v>0</v>
          </cell>
          <cell r="V18">
            <v>10</v>
          </cell>
          <cell r="W18">
            <v>3.3</v>
          </cell>
          <cell r="X18">
            <v>6.85</v>
          </cell>
          <cell r="Y18">
            <v>0</v>
          </cell>
          <cell r="Z18">
            <v>10.149999999999999</v>
          </cell>
          <cell r="AA18">
            <v>36.45</v>
          </cell>
        </row>
        <row r="19">
          <cell r="A19">
            <v>3</v>
          </cell>
          <cell r="B19">
            <v>8.55</v>
          </cell>
          <cell r="C19">
            <v>0</v>
          </cell>
          <cell r="D19">
            <v>11.55</v>
          </cell>
          <cell r="O19">
            <v>1.8</v>
          </cell>
          <cell r="P19">
            <v>7.95</v>
          </cell>
          <cell r="Q19">
            <v>0.7</v>
          </cell>
          <cell r="R19">
            <v>9.05</v>
          </cell>
          <cell r="S19">
            <v>2.6</v>
          </cell>
          <cell r="T19">
            <v>5.85</v>
          </cell>
          <cell r="U19">
            <v>0.1</v>
          </cell>
          <cell r="V19">
            <v>8.35</v>
          </cell>
          <cell r="W19">
            <v>1.5</v>
          </cell>
          <cell r="X19">
            <v>7.55</v>
          </cell>
          <cell r="Y19">
            <v>0</v>
          </cell>
          <cell r="Z19">
            <v>9.05</v>
          </cell>
          <cell r="AA19">
            <v>38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1.9</v>
          </cell>
          <cell r="T20">
            <v>6.5</v>
          </cell>
          <cell r="U20">
            <v>0.1</v>
          </cell>
          <cell r="V20">
            <v>8.3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8.3</v>
          </cell>
        </row>
        <row r="21">
          <cell r="A21">
            <v>4.4</v>
          </cell>
          <cell r="B21">
            <v>7.9</v>
          </cell>
          <cell r="C21">
            <v>0</v>
          </cell>
          <cell r="D21">
            <v>12.3</v>
          </cell>
          <cell r="O21">
            <v>2.4</v>
          </cell>
          <cell r="P21">
            <v>9</v>
          </cell>
          <cell r="Q21">
            <v>0.7</v>
          </cell>
          <cell r="R21">
            <v>10.700000000000001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2.9</v>
          </cell>
          <cell r="X21">
            <v>8</v>
          </cell>
          <cell r="Y21">
            <v>0</v>
          </cell>
          <cell r="Z21">
            <v>10.9</v>
          </cell>
          <cell r="AA21">
            <v>33.900000000000006</v>
          </cell>
        </row>
        <row r="23">
          <cell r="N23">
            <v>35.95</v>
          </cell>
          <cell r="R23">
            <v>24.800000000000004</v>
          </cell>
          <cell r="V23">
            <v>29.049999999999997</v>
          </cell>
          <cell r="Z23">
            <v>32</v>
          </cell>
          <cell r="AA23">
            <v>121.80000000000001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O24">
            <v>1.7</v>
          </cell>
          <cell r="P24">
            <v>3.8</v>
          </cell>
          <cell r="Q24">
            <v>0.7</v>
          </cell>
          <cell r="R24">
            <v>4.8</v>
          </cell>
          <cell r="S24">
            <v>4</v>
          </cell>
          <cell r="T24">
            <v>6.25</v>
          </cell>
          <cell r="U24">
            <v>0.1</v>
          </cell>
          <cell r="V24">
            <v>10.15</v>
          </cell>
          <cell r="W24">
            <v>2.7</v>
          </cell>
          <cell r="X24">
            <v>8.2</v>
          </cell>
          <cell r="Y24">
            <v>0</v>
          </cell>
          <cell r="Z24">
            <v>10.899999999999999</v>
          </cell>
          <cell r="AA24">
            <v>25.849999999999998</v>
          </cell>
        </row>
        <row r="25">
          <cell r="A25">
            <v>4</v>
          </cell>
          <cell r="B25">
            <v>8.6</v>
          </cell>
          <cell r="C25">
            <v>0</v>
          </cell>
          <cell r="D25">
            <v>12.6</v>
          </cell>
          <cell r="O25">
            <v>1.9</v>
          </cell>
          <cell r="P25">
            <v>5.85</v>
          </cell>
          <cell r="Q25">
            <v>0.7</v>
          </cell>
          <cell r="R25">
            <v>7.05</v>
          </cell>
          <cell r="S25">
            <v>4.3</v>
          </cell>
          <cell r="T25">
            <v>6.35</v>
          </cell>
          <cell r="U25">
            <v>0</v>
          </cell>
          <cell r="V25">
            <v>10.649999999999999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30.299999999999997</v>
          </cell>
        </row>
        <row r="26">
          <cell r="A26">
            <v>4</v>
          </cell>
          <cell r="B26">
            <v>7.8</v>
          </cell>
          <cell r="C26">
            <v>0</v>
          </cell>
          <cell r="D26">
            <v>11.8</v>
          </cell>
          <cell r="O26">
            <v>2.1</v>
          </cell>
          <cell r="P26">
            <v>8.45</v>
          </cell>
          <cell r="Q26">
            <v>0.7</v>
          </cell>
          <cell r="R26">
            <v>9.85</v>
          </cell>
          <cell r="S26">
            <v>4</v>
          </cell>
          <cell r="T26">
            <v>6.45</v>
          </cell>
          <cell r="U26">
            <v>0</v>
          </cell>
          <cell r="V26">
            <v>10.45</v>
          </cell>
          <cell r="W26">
            <v>2.8</v>
          </cell>
          <cell r="X26">
            <v>8.9</v>
          </cell>
          <cell r="Y26">
            <v>0</v>
          </cell>
          <cell r="Z26">
            <v>11.7</v>
          </cell>
          <cell r="AA26">
            <v>43.8</v>
          </cell>
        </row>
        <row r="27">
          <cell r="A27">
            <v>4.2</v>
          </cell>
          <cell r="B27">
            <v>9.2</v>
          </cell>
          <cell r="C27">
            <v>0</v>
          </cell>
          <cell r="D27">
            <v>13.399999999999999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3.2</v>
          </cell>
          <cell r="T27">
            <v>8.8</v>
          </cell>
          <cell r="U27">
            <v>0.1</v>
          </cell>
          <cell r="V27">
            <v>11.9</v>
          </cell>
          <cell r="W27">
            <v>3.4</v>
          </cell>
          <cell r="X27">
            <v>8.45</v>
          </cell>
          <cell r="Y27">
            <v>0</v>
          </cell>
          <cell r="Z27">
            <v>11.85</v>
          </cell>
          <cell r="AA27">
            <v>37.15</v>
          </cell>
        </row>
        <row r="28">
          <cell r="A28">
            <v>3.2</v>
          </cell>
          <cell r="B28">
            <v>8.8</v>
          </cell>
          <cell r="C28">
            <v>0</v>
          </cell>
          <cell r="D28">
            <v>12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12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O29">
            <v>1.8</v>
          </cell>
          <cell r="P29">
            <v>8.55</v>
          </cell>
          <cell r="Q29">
            <v>0.7</v>
          </cell>
          <cell r="R29">
            <v>9.650000000000002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3.4</v>
          </cell>
          <cell r="X29">
            <v>8.5</v>
          </cell>
          <cell r="Y29">
            <v>0</v>
          </cell>
          <cell r="Z29">
            <v>11.9</v>
          </cell>
          <cell r="AA29">
            <v>21.550000000000004</v>
          </cell>
        </row>
        <row r="30">
          <cell r="N30">
            <v>38</v>
          </cell>
          <cell r="R30">
            <v>26.55</v>
          </cell>
          <cell r="V30">
            <v>33</v>
          </cell>
          <cell r="Z30">
            <v>35.45</v>
          </cell>
          <cell r="AA30">
            <v>133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 pomoc"/>
      <sheetName val="prezence"/>
      <sheetName val="vysledky"/>
      <sheetName val="vysledková listina"/>
      <sheetName val="vysledky2"/>
    </sheetNames>
    <sheetDataSet>
      <sheetData sheetId="1">
        <row r="2">
          <cell r="B2" t="str">
            <v>Krajský přebor ve sportovní gymnastice družstev pro rok 2007</v>
          </cell>
        </row>
        <row r="3">
          <cell r="E3" t="str">
            <v>Gustav Bago</v>
          </cell>
        </row>
        <row r="4">
          <cell r="E4" t="str">
            <v>Miroslava Zádrapová</v>
          </cell>
        </row>
        <row r="6">
          <cell r="E6" t="str">
            <v>II. Liga</v>
          </cell>
        </row>
        <row r="10">
          <cell r="B10">
            <v>1</v>
          </cell>
          <cell r="C10" t="str">
            <v>ŠUŠKOVÁ KATEŘINA</v>
          </cell>
          <cell r="D10">
            <v>1996</v>
          </cell>
        </row>
        <row r="11">
          <cell r="C11" t="str">
            <v>ŠVECOVÁ BARBORA</v>
          </cell>
          <cell r="D11">
            <v>1996</v>
          </cell>
          <cell r="F11" t="str">
            <v>Kráčmarová, Kristinusová</v>
          </cell>
        </row>
        <row r="12">
          <cell r="C12" t="str">
            <v>POLÁKOVÁ ALŽBĚTA</v>
          </cell>
          <cell r="D12">
            <v>1993</v>
          </cell>
          <cell r="F12" t="str">
            <v>Dvořáková</v>
          </cell>
        </row>
        <row r="13">
          <cell r="C13" t="str">
            <v>BUŠOVSKÁ HELENA- hostující</v>
          </cell>
          <cell r="D13">
            <v>1994</v>
          </cell>
          <cell r="F13" t="str">
            <v>Zourová, Hartlová</v>
          </cell>
        </row>
        <row r="14">
          <cell r="C14" t="str">
            <v>ŠEREDOVÁ ELIŠKA- hostující</v>
          </cell>
          <cell r="D14">
            <v>1996</v>
          </cell>
          <cell r="F14" t="str">
            <v>Zourová, Hartlová</v>
          </cell>
        </row>
      </sheetData>
      <sheetData sheetId="2">
        <row r="10">
          <cell r="A10">
            <v>2.4</v>
          </cell>
          <cell r="B10">
            <v>8.6</v>
          </cell>
          <cell r="C10">
            <v>0</v>
          </cell>
          <cell r="D10">
            <v>11</v>
          </cell>
          <cell r="O10">
            <v>1.7</v>
          </cell>
          <cell r="P10">
            <v>3.6</v>
          </cell>
          <cell r="Q10">
            <v>0.7</v>
          </cell>
          <cell r="R10">
            <v>4.6</v>
          </cell>
          <cell r="S10">
            <v>3.2</v>
          </cell>
          <cell r="T10">
            <v>8.55</v>
          </cell>
          <cell r="U10">
            <v>0</v>
          </cell>
          <cell r="V10">
            <v>11.75</v>
          </cell>
          <cell r="W10">
            <v>2.4</v>
          </cell>
          <cell r="X10">
            <v>8.1</v>
          </cell>
          <cell r="Y10">
            <v>0</v>
          </cell>
          <cell r="Z10">
            <v>10.5</v>
          </cell>
          <cell r="AA10">
            <v>37.85</v>
          </cell>
        </row>
        <row r="11">
          <cell r="A11">
            <v>3</v>
          </cell>
          <cell r="B11">
            <v>8.8</v>
          </cell>
          <cell r="C11">
            <v>0</v>
          </cell>
          <cell r="D11">
            <v>11.8</v>
          </cell>
          <cell r="O11">
            <v>1.9</v>
          </cell>
          <cell r="P11">
            <v>9.9</v>
          </cell>
          <cell r="Q11">
            <v>0.7</v>
          </cell>
          <cell r="R11">
            <v>11.100000000000001</v>
          </cell>
          <cell r="S11">
            <v>3.5</v>
          </cell>
          <cell r="T11">
            <v>7.9</v>
          </cell>
          <cell r="U11">
            <v>0</v>
          </cell>
          <cell r="V11">
            <v>11.4</v>
          </cell>
          <cell r="W11">
            <v>3.6</v>
          </cell>
          <cell r="X11">
            <v>6.85</v>
          </cell>
          <cell r="Y11">
            <v>0</v>
          </cell>
          <cell r="Z11">
            <v>10.45</v>
          </cell>
          <cell r="AA11">
            <v>44.75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A13">
            <v>2.4</v>
          </cell>
          <cell r="B13">
            <v>8.8</v>
          </cell>
          <cell r="C13">
            <v>0</v>
          </cell>
          <cell r="D13">
            <v>11.200000000000001</v>
          </cell>
          <cell r="O13">
            <v>1.9</v>
          </cell>
          <cell r="P13">
            <v>8.15</v>
          </cell>
          <cell r="Q13">
            <v>0.7</v>
          </cell>
          <cell r="R13">
            <v>9.350000000000001</v>
          </cell>
          <cell r="S13">
            <v>2.4</v>
          </cell>
          <cell r="T13">
            <v>6.65</v>
          </cell>
          <cell r="U13">
            <v>0</v>
          </cell>
          <cell r="V13">
            <v>9.05</v>
          </cell>
          <cell r="W13">
            <v>2.6</v>
          </cell>
          <cell r="X13">
            <v>6.35</v>
          </cell>
          <cell r="Y13">
            <v>0</v>
          </cell>
          <cell r="Z13">
            <v>8.95</v>
          </cell>
          <cell r="AA13">
            <v>38.550000000000004</v>
          </cell>
        </row>
        <row r="14">
          <cell r="A14">
            <v>2.4</v>
          </cell>
          <cell r="B14">
            <v>8.2</v>
          </cell>
          <cell r="C14">
            <v>0</v>
          </cell>
          <cell r="D14">
            <v>10.6</v>
          </cell>
          <cell r="O14">
            <v>1.6</v>
          </cell>
          <cell r="P14">
            <v>2.35</v>
          </cell>
          <cell r="Q14">
            <v>0.7</v>
          </cell>
          <cell r="R14">
            <v>3.25</v>
          </cell>
          <cell r="S14">
            <v>2.9</v>
          </cell>
          <cell r="T14">
            <v>6.75</v>
          </cell>
          <cell r="U14">
            <v>0</v>
          </cell>
          <cell r="V14">
            <v>9.65</v>
          </cell>
          <cell r="W14">
            <v>3.4</v>
          </cell>
          <cell r="X14">
            <v>7.15</v>
          </cell>
          <cell r="Y14">
            <v>0</v>
          </cell>
          <cell r="Z14">
            <v>10.55</v>
          </cell>
          <cell r="AA14">
            <v>34.050000000000004</v>
          </cell>
        </row>
        <row r="16">
          <cell r="N16">
            <v>34</v>
          </cell>
          <cell r="R16">
            <v>25.050000000000004</v>
          </cell>
          <cell r="V16">
            <v>32.8</v>
          </cell>
          <cell r="Z16">
            <v>31.5</v>
          </cell>
          <cell r="AA16">
            <v>123.35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 pomoc"/>
      <sheetName val="prezence"/>
      <sheetName val="vysledky"/>
      <sheetName val="vysledková listina"/>
      <sheetName val="vysledky2"/>
    </sheetNames>
    <sheetDataSet>
      <sheetData sheetId="1">
        <row r="2">
          <cell r="B2" t="str">
            <v>Krajský přebor ve sportovní gymnastice družstev pro rok 2007</v>
          </cell>
        </row>
        <row r="3">
          <cell r="E3" t="str">
            <v>Gustav Bago</v>
          </cell>
        </row>
        <row r="4">
          <cell r="E4" t="str">
            <v>Miroslava Zádrapová</v>
          </cell>
        </row>
        <row r="6">
          <cell r="E6" t="str">
            <v>miniliga</v>
          </cell>
        </row>
        <row r="10">
          <cell r="B10">
            <v>1</v>
          </cell>
          <cell r="C10" t="str">
            <v>VONDRÁŠKOVÁ KRISTÝNA</v>
          </cell>
          <cell r="D10">
            <v>1999</v>
          </cell>
          <cell r="F10" t="str">
            <v>Kotlíková</v>
          </cell>
        </row>
        <row r="11">
          <cell r="C11" t="str">
            <v>PROCHÁZKOVÁ MARKÉTA</v>
          </cell>
          <cell r="D11">
            <v>2000</v>
          </cell>
          <cell r="F11" t="str">
            <v>Kotlíková</v>
          </cell>
        </row>
        <row r="12">
          <cell r="C12" t="str">
            <v>WILLMANNOVÁ TEREZA</v>
          </cell>
          <cell r="D12">
            <v>1999</v>
          </cell>
          <cell r="F12" t="str">
            <v>Kotlíková</v>
          </cell>
        </row>
        <row r="13">
          <cell r="C13" t="str">
            <v>ZWETTLEROVÍ ANDREA</v>
          </cell>
          <cell r="D13">
            <v>2000</v>
          </cell>
          <cell r="F13" t="str">
            <v>Kotlíková</v>
          </cell>
        </row>
        <row r="17">
          <cell r="C17" t="str">
            <v>JÍROVÁ GABRIELA</v>
          </cell>
          <cell r="D17">
            <v>1999</v>
          </cell>
          <cell r="F17" t="str">
            <v>Jírová</v>
          </cell>
        </row>
        <row r="18">
          <cell r="C18" t="str">
            <v>VRABČEKOVÁ KRISTÝNA</v>
          </cell>
          <cell r="D18">
            <v>1999</v>
          </cell>
          <cell r="F18" t="str">
            <v>Jírová</v>
          </cell>
        </row>
        <row r="19">
          <cell r="C19" t="str">
            <v>ORAVCOVÁ KATEŘINA</v>
          </cell>
          <cell r="D19">
            <v>1999</v>
          </cell>
          <cell r="F19" t="str">
            <v>Jírová</v>
          </cell>
        </row>
        <row r="20">
          <cell r="C20" t="str">
            <v>HOJNÁ ELIŠKA</v>
          </cell>
          <cell r="D20">
            <v>2000</v>
          </cell>
          <cell r="F20" t="str">
            <v>Látalová</v>
          </cell>
        </row>
        <row r="21">
          <cell r="C21" t="str">
            <v>GEISELOVÁ JULIE</v>
          </cell>
          <cell r="D21">
            <v>2000</v>
          </cell>
          <cell r="F21" t="str">
            <v>Látová</v>
          </cell>
        </row>
        <row r="24">
          <cell r="C24" t="str">
            <v>ŠIMKOVÁ ZUZANA</v>
          </cell>
          <cell r="D24">
            <v>2000</v>
          </cell>
          <cell r="F24" t="str">
            <v>Zabilka</v>
          </cell>
        </row>
        <row r="25">
          <cell r="C25" t="str">
            <v>HOUFKOVÁ KLÁRA</v>
          </cell>
          <cell r="D25">
            <v>2000</v>
          </cell>
          <cell r="F25" t="str">
            <v>Zabilka</v>
          </cell>
        </row>
        <row r="26">
          <cell r="C26" t="str">
            <v>KREJČOVÁ PETRA</v>
          </cell>
          <cell r="D26">
            <v>2001</v>
          </cell>
          <cell r="F26" t="str">
            <v>Zabilka</v>
          </cell>
        </row>
        <row r="27">
          <cell r="C27" t="str">
            <v>KOVAŘÍKOVÁ VIKTORIE</v>
          </cell>
          <cell r="D27">
            <v>1999</v>
          </cell>
          <cell r="F27" t="str">
            <v>Zabilka</v>
          </cell>
        </row>
        <row r="31">
          <cell r="C31" t="str">
            <v>SUSKOVÁ SAMANTHA</v>
          </cell>
          <cell r="D31">
            <v>1999</v>
          </cell>
          <cell r="F31" t="str">
            <v>Blafková</v>
          </cell>
        </row>
        <row r="32">
          <cell r="C32" t="str">
            <v>TLUSTÁ ADÉLA</v>
          </cell>
          <cell r="D32">
            <v>1999</v>
          </cell>
          <cell r="F32" t="str">
            <v>Vejsadová</v>
          </cell>
        </row>
        <row r="33">
          <cell r="C33" t="str">
            <v>VÍCHOVÁ ANIKA</v>
          </cell>
          <cell r="D33">
            <v>1999</v>
          </cell>
          <cell r="F33" t="str">
            <v>Panošová</v>
          </cell>
        </row>
        <row r="34">
          <cell r="C34" t="str">
            <v>SUMERAUEROVÁ NELA</v>
          </cell>
          <cell r="D34">
            <v>1999</v>
          </cell>
          <cell r="F34" t="str">
            <v>Bártová</v>
          </cell>
        </row>
        <row r="38">
          <cell r="C38" t="str">
            <v>STROUHALOVÁ SIMONA</v>
          </cell>
          <cell r="D38">
            <v>1999</v>
          </cell>
          <cell r="F38" t="str">
            <v>Panošová, Bártová</v>
          </cell>
        </row>
        <row r="39">
          <cell r="C39" t="str">
            <v>TRSKOVÁ LUCIE</v>
          </cell>
          <cell r="D39">
            <v>1999</v>
          </cell>
          <cell r="F39" t="str">
            <v>Blafková, Vejsadová</v>
          </cell>
        </row>
        <row r="40">
          <cell r="C40" t="str">
            <v>LAPKOVÁ TEREZA</v>
          </cell>
          <cell r="D40">
            <v>2000</v>
          </cell>
          <cell r="F40" t="str">
            <v>Rajková, Voborská</v>
          </cell>
        </row>
        <row r="41">
          <cell r="C41" t="str">
            <v>JAKUBCOVÁ ŠÁRKA</v>
          </cell>
          <cell r="D41">
            <v>2000</v>
          </cell>
          <cell r="F41" t="str">
            <v>Poláková, Hornichová</v>
          </cell>
        </row>
        <row r="42">
          <cell r="C42" t="str">
            <v>KULHAVÁ ELIŠKA</v>
          </cell>
          <cell r="D42">
            <v>2000</v>
          </cell>
          <cell r="F42" t="str">
            <v>Poláková, Hornichová</v>
          </cell>
        </row>
        <row r="45">
          <cell r="C45" t="str">
            <v>FUKALOVÁ KAROLÍNA</v>
          </cell>
          <cell r="D45">
            <v>2000</v>
          </cell>
          <cell r="F45" t="str">
            <v>Novotná</v>
          </cell>
        </row>
        <row r="46">
          <cell r="C46" t="str">
            <v>CIHLÁŘOVÁ MAGDALÉNA</v>
          </cell>
          <cell r="D46">
            <v>2000</v>
          </cell>
          <cell r="F46" t="str">
            <v>Novotná</v>
          </cell>
        </row>
        <row r="47">
          <cell r="C47" t="str">
            <v>URBANOVÁ TEREZA</v>
          </cell>
          <cell r="D47">
            <v>2000</v>
          </cell>
          <cell r="F47" t="str">
            <v>Novotná</v>
          </cell>
        </row>
        <row r="48">
          <cell r="C48" t="str">
            <v>RULFOVÁ TEREZA</v>
          </cell>
          <cell r="D48">
            <v>1999</v>
          </cell>
          <cell r="F48" t="str">
            <v>Novotná</v>
          </cell>
        </row>
        <row r="49">
          <cell r="C49" t="str">
            <v>HAVELKOVÁ MARIANA</v>
          </cell>
          <cell r="D49">
            <v>1999</v>
          </cell>
          <cell r="F49" t="str">
            <v>Novotná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 pomoc"/>
      <sheetName val="prezence"/>
      <sheetName val="vysledky"/>
      <sheetName val="vysledková listina"/>
      <sheetName val="vysledky2"/>
    </sheetNames>
    <sheetDataSet>
      <sheetData sheetId="1">
        <row r="2">
          <cell r="B2" t="str">
            <v>Krajský přebor ve sportovní gymnastice družstev pro rok 2007</v>
          </cell>
        </row>
        <row r="3">
          <cell r="E3" t="str">
            <v>Gustav Bago</v>
          </cell>
        </row>
        <row r="4">
          <cell r="E4" t="str">
            <v>Miroslava Zádrapová</v>
          </cell>
        </row>
        <row r="6">
          <cell r="E6" t="str">
            <v>miniliga</v>
          </cell>
        </row>
        <row r="10">
          <cell r="B10">
            <v>1</v>
          </cell>
          <cell r="C10" t="str">
            <v>HRONOVÁ DOMINIKA</v>
          </cell>
          <cell r="D10">
            <v>1999</v>
          </cell>
          <cell r="F10" t="str">
            <v>Zourová</v>
          </cell>
        </row>
        <row r="11">
          <cell r="C11" t="str">
            <v>VYTISKOVÁ ŠTĚPÁNKA</v>
          </cell>
          <cell r="D11">
            <v>1999</v>
          </cell>
          <cell r="F11" t="str">
            <v>Zourová</v>
          </cell>
        </row>
        <row r="12">
          <cell r="C12" t="str">
            <v>KONEČNÁ BARBORA</v>
          </cell>
          <cell r="D12">
            <v>2000</v>
          </cell>
          <cell r="F12" t="str">
            <v>Zourová</v>
          </cell>
        </row>
        <row r="13">
          <cell r="C13" t="str">
            <v>KUNZOVÁ PAVLA</v>
          </cell>
          <cell r="D13">
            <v>1999</v>
          </cell>
          <cell r="F13" t="str">
            <v>Hálová</v>
          </cell>
        </row>
        <row r="17">
          <cell r="B17">
            <v>2</v>
          </cell>
          <cell r="C17" t="str">
            <v>BENEŠOVÁ SÁRA</v>
          </cell>
          <cell r="D17">
            <v>2000</v>
          </cell>
          <cell r="F17" t="str">
            <v>Zourová</v>
          </cell>
        </row>
        <row r="18">
          <cell r="C18" t="str">
            <v>ZACHOVÁ KAROLÍNA</v>
          </cell>
          <cell r="D18">
            <v>2000</v>
          </cell>
          <cell r="F18" t="str">
            <v>Zourová</v>
          </cell>
        </row>
        <row r="19">
          <cell r="C19" t="str">
            <v>KŘÍŽOVÁ TEREZA - hostující</v>
          </cell>
          <cell r="D19">
            <v>1999</v>
          </cell>
          <cell r="F19" t="str">
            <v>Vondráčková, Jordánová</v>
          </cell>
        </row>
        <row r="20">
          <cell r="C20" t="str">
            <v>HRYCHOVÁ DENISA - hostující</v>
          </cell>
          <cell r="D20">
            <v>1999</v>
          </cell>
          <cell r="F20" t="str">
            <v>Vondráčková, Jordánová</v>
          </cell>
        </row>
      </sheetData>
      <sheetData sheetId="2">
        <row r="10">
          <cell r="A10">
            <v>6</v>
          </cell>
          <cell r="B10">
            <v>8.85</v>
          </cell>
          <cell r="C10">
            <v>0</v>
          </cell>
          <cell r="D10">
            <v>14.85</v>
          </cell>
          <cell r="O10">
            <v>2.5</v>
          </cell>
          <cell r="P10">
            <v>7.9</v>
          </cell>
          <cell r="Q10">
            <v>0</v>
          </cell>
          <cell r="R10">
            <v>10.4</v>
          </cell>
          <cell r="S10">
            <v>4.2</v>
          </cell>
          <cell r="T10">
            <v>7</v>
          </cell>
          <cell r="U10">
            <v>0</v>
          </cell>
          <cell r="V10">
            <v>11.2</v>
          </cell>
          <cell r="W10">
            <v>4.3</v>
          </cell>
          <cell r="X10">
            <v>8.6</v>
          </cell>
          <cell r="Y10">
            <v>0</v>
          </cell>
          <cell r="Z10">
            <v>12.899999999999999</v>
          </cell>
          <cell r="AA10">
            <v>49.35</v>
          </cell>
        </row>
        <row r="11">
          <cell r="A11">
            <v>6</v>
          </cell>
          <cell r="B11">
            <v>8.65</v>
          </cell>
          <cell r="C11">
            <v>0</v>
          </cell>
          <cell r="D11">
            <v>14.65</v>
          </cell>
          <cell r="O11">
            <v>2.5</v>
          </cell>
          <cell r="P11">
            <v>7.8</v>
          </cell>
          <cell r="Q11">
            <v>0</v>
          </cell>
          <cell r="R11">
            <v>10.3</v>
          </cell>
          <cell r="S11">
            <v>4.5</v>
          </cell>
          <cell r="T11">
            <v>8.55</v>
          </cell>
          <cell r="U11">
            <v>0</v>
          </cell>
          <cell r="V11">
            <v>13.05</v>
          </cell>
          <cell r="W11">
            <v>4.2</v>
          </cell>
          <cell r="X11">
            <v>8.8</v>
          </cell>
          <cell r="Y11">
            <v>0</v>
          </cell>
          <cell r="Z11">
            <v>13</v>
          </cell>
          <cell r="AA11">
            <v>51</v>
          </cell>
        </row>
        <row r="12">
          <cell r="A12">
            <v>3</v>
          </cell>
          <cell r="B12">
            <v>8.7</v>
          </cell>
          <cell r="C12">
            <v>0</v>
          </cell>
          <cell r="D12">
            <v>11.7</v>
          </cell>
          <cell r="O12">
            <v>1.8</v>
          </cell>
          <cell r="P12">
            <v>6.2</v>
          </cell>
          <cell r="Q12">
            <v>0</v>
          </cell>
          <cell r="R12">
            <v>8</v>
          </cell>
          <cell r="S12">
            <v>3</v>
          </cell>
          <cell r="T12">
            <v>0.75</v>
          </cell>
          <cell r="U12">
            <v>0</v>
          </cell>
          <cell r="V12">
            <v>3.75</v>
          </cell>
          <cell r="W12">
            <v>4.1</v>
          </cell>
          <cell r="X12">
            <v>7.65</v>
          </cell>
          <cell r="Y12">
            <v>0</v>
          </cell>
          <cell r="Z12">
            <v>11.75</v>
          </cell>
          <cell r="AA12">
            <v>35.2</v>
          </cell>
        </row>
        <row r="13">
          <cell r="A13">
            <v>6</v>
          </cell>
          <cell r="B13">
            <v>7.6</v>
          </cell>
          <cell r="C13">
            <v>0</v>
          </cell>
          <cell r="D13">
            <v>13.6</v>
          </cell>
          <cell r="O13">
            <v>1.8</v>
          </cell>
          <cell r="P13">
            <v>5.25</v>
          </cell>
          <cell r="Q13">
            <v>0</v>
          </cell>
          <cell r="R13">
            <v>7.05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3.1</v>
          </cell>
          <cell r="X13">
            <v>7.1</v>
          </cell>
          <cell r="Y13">
            <v>0</v>
          </cell>
          <cell r="Z13">
            <v>10.2</v>
          </cell>
          <cell r="AA13">
            <v>30.85</v>
          </cell>
        </row>
        <row r="16">
          <cell r="N16">
            <v>43.1</v>
          </cell>
          <cell r="R16">
            <v>28.700000000000003</v>
          </cell>
          <cell r="V16">
            <v>28</v>
          </cell>
          <cell r="Z16">
            <v>37.65</v>
          </cell>
          <cell r="AA16">
            <v>137.45000000000002</v>
          </cell>
        </row>
        <row r="17">
          <cell r="A17">
            <v>3</v>
          </cell>
          <cell r="B17">
            <v>7.85</v>
          </cell>
          <cell r="C17">
            <v>0</v>
          </cell>
          <cell r="D17">
            <v>10.85</v>
          </cell>
          <cell r="O17">
            <v>1.8</v>
          </cell>
          <cell r="P17">
            <v>5.65</v>
          </cell>
          <cell r="Q17">
            <v>0</v>
          </cell>
          <cell r="R17">
            <v>7.45</v>
          </cell>
          <cell r="S17">
            <v>3.1</v>
          </cell>
          <cell r="T17">
            <v>2.9</v>
          </cell>
          <cell r="U17">
            <v>0</v>
          </cell>
          <cell r="V17">
            <v>6</v>
          </cell>
          <cell r="W17">
            <v>3.1</v>
          </cell>
          <cell r="X17">
            <v>6.3</v>
          </cell>
          <cell r="Y17">
            <v>0</v>
          </cell>
          <cell r="Z17">
            <v>9.4</v>
          </cell>
          <cell r="AA17">
            <v>33.7</v>
          </cell>
        </row>
        <row r="18">
          <cell r="A18">
            <v>3</v>
          </cell>
          <cell r="B18">
            <v>8.45</v>
          </cell>
          <cell r="C18">
            <v>0</v>
          </cell>
          <cell r="D18">
            <v>11.45</v>
          </cell>
          <cell r="O18">
            <v>1.2</v>
          </cell>
          <cell r="P18">
            <v>4.6</v>
          </cell>
          <cell r="Q18">
            <v>0</v>
          </cell>
          <cell r="R18">
            <v>5.8</v>
          </cell>
          <cell r="S18">
            <v>2.6</v>
          </cell>
          <cell r="T18">
            <v>2.85</v>
          </cell>
          <cell r="U18">
            <v>0</v>
          </cell>
          <cell r="V18">
            <v>5.45</v>
          </cell>
          <cell r="W18">
            <v>3.8</v>
          </cell>
          <cell r="X18">
            <v>8.45</v>
          </cell>
          <cell r="Y18">
            <v>0</v>
          </cell>
          <cell r="Z18">
            <v>12.25</v>
          </cell>
          <cell r="AA18">
            <v>34.95</v>
          </cell>
        </row>
        <row r="19">
          <cell r="A19">
            <v>6</v>
          </cell>
          <cell r="B19">
            <v>8.8</v>
          </cell>
          <cell r="C19">
            <v>0</v>
          </cell>
          <cell r="D19">
            <v>14.8</v>
          </cell>
          <cell r="O19">
            <v>2.5</v>
          </cell>
          <cell r="P19">
            <v>8.4</v>
          </cell>
          <cell r="Q19">
            <v>0</v>
          </cell>
          <cell r="R19">
            <v>10.9</v>
          </cell>
          <cell r="S19">
            <v>3.4</v>
          </cell>
          <cell r="T19">
            <v>4</v>
          </cell>
          <cell r="U19">
            <v>0</v>
          </cell>
          <cell r="V19">
            <v>7.4</v>
          </cell>
          <cell r="W19">
            <v>4.3</v>
          </cell>
          <cell r="X19">
            <v>8.65</v>
          </cell>
          <cell r="Y19">
            <v>0</v>
          </cell>
          <cell r="Z19">
            <v>12.95</v>
          </cell>
          <cell r="AA19">
            <v>46.05</v>
          </cell>
        </row>
        <row r="20">
          <cell r="A20">
            <v>6</v>
          </cell>
          <cell r="B20">
            <v>8.2</v>
          </cell>
          <cell r="C20">
            <v>0</v>
          </cell>
          <cell r="D20">
            <v>14.2</v>
          </cell>
          <cell r="O20">
            <v>2.5</v>
          </cell>
          <cell r="P20">
            <v>7.9</v>
          </cell>
          <cell r="Q20">
            <v>0</v>
          </cell>
          <cell r="R20">
            <v>10.4</v>
          </cell>
          <cell r="S20">
            <v>3.1</v>
          </cell>
          <cell r="T20">
            <v>2.1</v>
          </cell>
          <cell r="U20">
            <v>0</v>
          </cell>
          <cell r="V20">
            <v>5.2</v>
          </cell>
          <cell r="W20">
            <v>4.3</v>
          </cell>
          <cell r="X20">
            <v>8.35</v>
          </cell>
          <cell r="Y20">
            <v>0</v>
          </cell>
          <cell r="Z20">
            <v>12.649999999999999</v>
          </cell>
          <cell r="AA20">
            <v>42.45</v>
          </cell>
        </row>
        <row r="23">
          <cell r="N23">
            <v>37.099999999999994</v>
          </cell>
          <cell r="R23">
            <v>24.15</v>
          </cell>
          <cell r="V23">
            <v>18.85</v>
          </cell>
          <cell r="Z23">
            <v>34.599999999999994</v>
          </cell>
          <cell r="AA23">
            <v>114.69999999999999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 pomoc"/>
      <sheetName val="prezence"/>
      <sheetName val="vysledky"/>
      <sheetName val="vysledková listina"/>
      <sheetName val="vysledky2"/>
    </sheetNames>
    <sheetDataSet>
      <sheetData sheetId="2">
        <row r="10">
          <cell r="A10">
            <v>6</v>
          </cell>
          <cell r="B10">
            <v>7.35</v>
          </cell>
          <cell r="C10">
            <v>0</v>
          </cell>
          <cell r="D10">
            <v>13.35</v>
          </cell>
          <cell r="O10">
            <v>1.8</v>
          </cell>
          <cell r="P10">
            <v>5.95</v>
          </cell>
          <cell r="Q10">
            <v>0</v>
          </cell>
          <cell r="R10">
            <v>7.75</v>
          </cell>
          <cell r="S10">
            <v>2.8</v>
          </cell>
          <cell r="T10">
            <v>1.75</v>
          </cell>
          <cell r="U10">
            <v>0</v>
          </cell>
          <cell r="V10">
            <v>4.55</v>
          </cell>
          <cell r="W10">
            <v>3.9</v>
          </cell>
          <cell r="X10">
            <v>7.75</v>
          </cell>
          <cell r="Y10">
            <v>0</v>
          </cell>
          <cell r="Z10">
            <v>11.65</v>
          </cell>
          <cell r="AA10">
            <v>37.300000000000004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O11">
            <v>1.8</v>
          </cell>
          <cell r="P11">
            <v>5</v>
          </cell>
          <cell r="Q11">
            <v>0</v>
          </cell>
          <cell r="R11">
            <v>6.8</v>
          </cell>
          <cell r="S11">
            <v>1.1</v>
          </cell>
          <cell r="T11">
            <v>0</v>
          </cell>
          <cell r="U11">
            <v>0</v>
          </cell>
          <cell r="V11">
            <v>1.1</v>
          </cell>
          <cell r="W11">
            <v>3.6</v>
          </cell>
          <cell r="X11">
            <v>5.65</v>
          </cell>
          <cell r="Y11">
            <v>0</v>
          </cell>
          <cell r="Z11">
            <v>9.25</v>
          </cell>
          <cell r="AA11">
            <v>17.15</v>
          </cell>
        </row>
        <row r="12">
          <cell r="A12">
            <v>6</v>
          </cell>
          <cell r="B12">
            <v>8.15</v>
          </cell>
          <cell r="C12">
            <v>0</v>
          </cell>
          <cell r="D12">
            <v>14.15</v>
          </cell>
          <cell r="O12">
            <v>1.8</v>
          </cell>
          <cell r="P12">
            <v>4.8</v>
          </cell>
          <cell r="Q12">
            <v>0</v>
          </cell>
          <cell r="R12">
            <v>6.6</v>
          </cell>
          <cell r="S12">
            <v>2.4</v>
          </cell>
          <cell r="T12">
            <v>1.85</v>
          </cell>
          <cell r="U12">
            <v>0</v>
          </cell>
          <cell r="V12">
            <v>4.25</v>
          </cell>
          <cell r="W12">
            <v>3.5</v>
          </cell>
          <cell r="X12">
            <v>7.45</v>
          </cell>
          <cell r="Y12">
            <v>0</v>
          </cell>
          <cell r="Z12">
            <v>10.95</v>
          </cell>
          <cell r="AA12">
            <v>35.949999999999996</v>
          </cell>
        </row>
        <row r="13">
          <cell r="A13">
            <v>6</v>
          </cell>
          <cell r="B13">
            <v>8.8</v>
          </cell>
          <cell r="C13">
            <v>0</v>
          </cell>
          <cell r="D13">
            <v>14.8</v>
          </cell>
          <cell r="O13">
            <v>1.8</v>
          </cell>
          <cell r="P13">
            <v>6.25</v>
          </cell>
          <cell r="Q13">
            <v>0</v>
          </cell>
          <cell r="R13">
            <v>8.05</v>
          </cell>
          <cell r="S13">
            <v>2.3</v>
          </cell>
          <cell r="T13">
            <v>1.1</v>
          </cell>
          <cell r="U13">
            <v>0</v>
          </cell>
          <cell r="V13">
            <v>3.4</v>
          </cell>
          <cell r="W13">
            <v>4.2</v>
          </cell>
          <cell r="X13">
            <v>7.55</v>
          </cell>
          <cell r="Y13">
            <v>0</v>
          </cell>
          <cell r="Z13">
            <v>11.75</v>
          </cell>
          <cell r="AA13">
            <v>38</v>
          </cell>
        </row>
        <row r="16">
          <cell r="N16">
            <v>42.300000000000004</v>
          </cell>
          <cell r="R16">
            <v>22.6</v>
          </cell>
          <cell r="V16">
            <v>12.200000000000001</v>
          </cell>
          <cell r="Z16">
            <v>34.349999999999994</v>
          </cell>
          <cell r="AA16">
            <v>111.45</v>
          </cell>
        </row>
        <row r="17">
          <cell r="A17">
            <v>6</v>
          </cell>
          <cell r="B17">
            <v>9.55</v>
          </cell>
          <cell r="C17">
            <v>0</v>
          </cell>
          <cell r="D17">
            <v>15.55</v>
          </cell>
          <cell r="O17">
            <v>3.4</v>
          </cell>
          <cell r="P17">
            <v>7.75</v>
          </cell>
          <cell r="Q17">
            <v>0</v>
          </cell>
          <cell r="R17">
            <v>11.15</v>
          </cell>
          <cell r="S17">
            <v>5.4</v>
          </cell>
          <cell r="T17">
            <v>8.1</v>
          </cell>
          <cell r="U17">
            <v>0</v>
          </cell>
          <cell r="V17">
            <v>13.5</v>
          </cell>
          <cell r="W17">
            <v>6</v>
          </cell>
          <cell r="X17">
            <v>8.25</v>
          </cell>
          <cell r="Y17">
            <v>0</v>
          </cell>
          <cell r="Z17">
            <v>14.25</v>
          </cell>
          <cell r="AA17">
            <v>54.45</v>
          </cell>
        </row>
        <row r="18">
          <cell r="A18">
            <v>6</v>
          </cell>
          <cell r="B18">
            <v>8.65</v>
          </cell>
          <cell r="C18">
            <v>0</v>
          </cell>
          <cell r="D18">
            <v>14.65</v>
          </cell>
          <cell r="O18">
            <v>2.5</v>
          </cell>
          <cell r="P18">
            <v>8.45</v>
          </cell>
          <cell r="Q18">
            <v>0</v>
          </cell>
          <cell r="R18">
            <v>10.95</v>
          </cell>
          <cell r="S18">
            <v>3.6</v>
          </cell>
          <cell r="T18">
            <v>7.9</v>
          </cell>
          <cell r="U18">
            <v>0</v>
          </cell>
          <cell r="V18">
            <v>11.5</v>
          </cell>
          <cell r="W18">
            <v>4.6</v>
          </cell>
          <cell r="X18">
            <v>9</v>
          </cell>
          <cell r="Y18">
            <v>0</v>
          </cell>
          <cell r="Z18">
            <v>13.6</v>
          </cell>
          <cell r="AA18">
            <v>50.699999999999996</v>
          </cell>
        </row>
        <row r="19">
          <cell r="A19">
            <v>6</v>
          </cell>
          <cell r="B19">
            <v>8.6</v>
          </cell>
          <cell r="C19">
            <v>0</v>
          </cell>
          <cell r="D19">
            <v>14.6</v>
          </cell>
          <cell r="O19">
            <v>2.5</v>
          </cell>
          <cell r="P19">
            <v>7.2</v>
          </cell>
          <cell r="Q19">
            <v>0</v>
          </cell>
          <cell r="R19">
            <v>9.7</v>
          </cell>
          <cell r="S19">
            <v>4.2</v>
          </cell>
          <cell r="T19">
            <v>7.6</v>
          </cell>
          <cell r="U19">
            <v>0</v>
          </cell>
          <cell r="V19">
            <v>11.8</v>
          </cell>
          <cell r="W19">
            <v>4.1</v>
          </cell>
          <cell r="X19">
            <v>7.1</v>
          </cell>
          <cell r="Y19">
            <v>0</v>
          </cell>
          <cell r="Z19">
            <v>11.2</v>
          </cell>
          <cell r="AA19">
            <v>47.300000000000004</v>
          </cell>
        </row>
        <row r="20">
          <cell r="A20">
            <v>6</v>
          </cell>
          <cell r="B20">
            <v>5.9</v>
          </cell>
          <cell r="C20">
            <v>0</v>
          </cell>
          <cell r="D20">
            <v>11.9</v>
          </cell>
          <cell r="O20">
            <v>2.5</v>
          </cell>
          <cell r="P20">
            <v>7.95</v>
          </cell>
          <cell r="Q20">
            <v>0</v>
          </cell>
          <cell r="R20">
            <v>10.45</v>
          </cell>
          <cell r="S20">
            <v>3.3</v>
          </cell>
          <cell r="T20">
            <v>8.45</v>
          </cell>
          <cell r="U20">
            <v>0</v>
          </cell>
          <cell r="V20">
            <v>11.75</v>
          </cell>
          <cell r="W20">
            <v>3.6</v>
          </cell>
          <cell r="X20">
            <v>7.8</v>
          </cell>
          <cell r="Y20">
            <v>0</v>
          </cell>
          <cell r="Z20">
            <v>11.4</v>
          </cell>
          <cell r="AA20">
            <v>45.5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3">
          <cell r="N23">
            <v>44.800000000000004</v>
          </cell>
          <cell r="R23">
            <v>32.55</v>
          </cell>
          <cell r="V23">
            <v>37.05</v>
          </cell>
          <cell r="Z23">
            <v>39.25</v>
          </cell>
          <cell r="AA23">
            <v>153.64999999999998</v>
          </cell>
        </row>
        <row r="24">
          <cell r="A24">
            <v>6</v>
          </cell>
          <cell r="B24">
            <v>7.5</v>
          </cell>
          <cell r="C24">
            <v>0</v>
          </cell>
          <cell r="D24">
            <v>13.5</v>
          </cell>
          <cell r="O24">
            <v>1.8</v>
          </cell>
          <cell r="P24">
            <v>7</v>
          </cell>
          <cell r="Q24">
            <v>0</v>
          </cell>
          <cell r="R24">
            <v>8.8</v>
          </cell>
          <cell r="S24">
            <v>2.2</v>
          </cell>
          <cell r="T24">
            <v>0.2</v>
          </cell>
          <cell r="U24">
            <v>0</v>
          </cell>
          <cell r="V24">
            <v>2.4000000000000004</v>
          </cell>
          <cell r="W24">
            <v>3.4</v>
          </cell>
          <cell r="X24">
            <v>8.25</v>
          </cell>
          <cell r="Y24">
            <v>0</v>
          </cell>
          <cell r="Z24">
            <v>11.65</v>
          </cell>
          <cell r="AA24">
            <v>36.35</v>
          </cell>
        </row>
        <row r="25">
          <cell r="A25">
            <v>6</v>
          </cell>
          <cell r="B25">
            <v>7.8</v>
          </cell>
          <cell r="C25">
            <v>0</v>
          </cell>
          <cell r="D25">
            <v>13.8</v>
          </cell>
          <cell r="O25">
            <v>1.8</v>
          </cell>
          <cell r="P25">
            <v>5.2</v>
          </cell>
          <cell r="Q25">
            <v>0</v>
          </cell>
          <cell r="R25">
            <v>7</v>
          </cell>
          <cell r="S25">
            <v>2.7</v>
          </cell>
          <cell r="T25">
            <v>0.9</v>
          </cell>
          <cell r="U25">
            <v>0</v>
          </cell>
          <cell r="V25">
            <v>3.6</v>
          </cell>
          <cell r="W25">
            <v>3.4</v>
          </cell>
          <cell r="X25">
            <v>7.9</v>
          </cell>
          <cell r="Y25">
            <v>0</v>
          </cell>
          <cell r="Z25">
            <v>11.3</v>
          </cell>
          <cell r="AA25">
            <v>35.7</v>
          </cell>
        </row>
        <row r="26">
          <cell r="A26">
            <v>6</v>
          </cell>
          <cell r="B26">
            <v>7.15</v>
          </cell>
          <cell r="C26">
            <v>0</v>
          </cell>
          <cell r="D26">
            <v>13.15</v>
          </cell>
          <cell r="O26">
            <v>1.8</v>
          </cell>
          <cell r="P26">
            <v>5.1</v>
          </cell>
          <cell r="Q26">
            <v>0</v>
          </cell>
          <cell r="R26">
            <v>6.8999999999999995</v>
          </cell>
          <cell r="S26">
            <v>2.7</v>
          </cell>
          <cell r="T26">
            <v>0</v>
          </cell>
          <cell r="U26">
            <v>0</v>
          </cell>
          <cell r="V26">
            <v>2.7</v>
          </cell>
          <cell r="W26">
            <v>3.4</v>
          </cell>
          <cell r="X26">
            <v>7.6</v>
          </cell>
          <cell r="Y26">
            <v>0</v>
          </cell>
          <cell r="Z26">
            <v>11</v>
          </cell>
          <cell r="AA26">
            <v>33.75</v>
          </cell>
        </row>
        <row r="27">
          <cell r="A27">
            <v>6</v>
          </cell>
          <cell r="B27">
            <v>9.15</v>
          </cell>
          <cell r="C27">
            <v>0</v>
          </cell>
          <cell r="D27">
            <v>15.15</v>
          </cell>
          <cell r="O27">
            <v>1.8</v>
          </cell>
          <cell r="P27">
            <v>6.9</v>
          </cell>
          <cell r="Q27">
            <v>0</v>
          </cell>
          <cell r="R27">
            <v>8.700000000000001</v>
          </cell>
          <cell r="S27">
            <v>3.5</v>
          </cell>
          <cell r="T27">
            <v>4.3</v>
          </cell>
          <cell r="U27">
            <v>0</v>
          </cell>
          <cell r="V27">
            <v>7.8</v>
          </cell>
          <cell r="W27">
            <v>4</v>
          </cell>
          <cell r="X27">
            <v>8.35</v>
          </cell>
          <cell r="Y27">
            <v>0</v>
          </cell>
          <cell r="Z27">
            <v>12.35</v>
          </cell>
          <cell r="AA27">
            <v>44</v>
          </cell>
        </row>
        <row r="30">
          <cell r="N30">
            <v>42.45</v>
          </cell>
          <cell r="R30">
            <v>24.5</v>
          </cell>
          <cell r="V30">
            <v>14.100000000000001</v>
          </cell>
          <cell r="Z30">
            <v>35.3</v>
          </cell>
          <cell r="AA30">
            <v>116.35000000000001</v>
          </cell>
        </row>
        <row r="31">
          <cell r="A31">
            <v>6</v>
          </cell>
          <cell r="B31">
            <v>8.85</v>
          </cell>
          <cell r="C31">
            <v>0</v>
          </cell>
          <cell r="D31">
            <v>14.85</v>
          </cell>
          <cell r="O31">
            <v>2.5</v>
          </cell>
          <cell r="P31">
            <v>7.5</v>
          </cell>
          <cell r="Q31">
            <v>0</v>
          </cell>
          <cell r="R31">
            <v>10</v>
          </cell>
          <cell r="S31">
            <v>3.3</v>
          </cell>
          <cell r="T31">
            <v>4</v>
          </cell>
          <cell r="U31">
            <v>0</v>
          </cell>
          <cell r="V31">
            <v>7.3</v>
          </cell>
          <cell r="W31">
            <v>3.6</v>
          </cell>
          <cell r="X31">
            <v>9.15</v>
          </cell>
          <cell r="Y31">
            <v>0</v>
          </cell>
          <cell r="Z31">
            <v>12.75</v>
          </cell>
          <cell r="AA31">
            <v>44.9</v>
          </cell>
        </row>
        <row r="32">
          <cell r="A32">
            <v>6</v>
          </cell>
          <cell r="B32">
            <v>9.2</v>
          </cell>
          <cell r="C32">
            <v>0</v>
          </cell>
          <cell r="D32">
            <v>15.2</v>
          </cell>
          <cell r="O32">
            <v>2.5</v>
          </cell>
          <cell r="P32">
            <v>8.15</v>
          </cell>
          <cell r="Q32">
            <v>0</v>
          </cell>
          <cell r="R32">
            <v>10.65</v>
          </cell>
          <cell r="S32">
            <v>2.8</v>
          </cell>
          <cell r="T32">
            <v>0</v>
          </cell>
          <cell r="U32">
            <v>0</v>
          </cell>
          <cell r="V32">
            <v>2.8</v>
          </cell>
          <cell r="W32">
            <v>3.9</v>
          </cell>
          <cell r="X32">
            <v>8.85</v>
          </cell>
          <cell r="Y32">
            <v>0</v>
          </cell>
          <cell r="Z32">
            <v>12.75</v>
          </cell>
          <cell r="AA32">
            <v>41.4</v>
          </cell>
        </row>
        <row r="33">
          <cell r="A33">
            <v>6</v>
          </cell>
          <cell r="B33">
            <v>8.4</v>
          </cell>
          <cell r="C33">
            <v>0</v>
          </cell>
          <cell r="D33">
            <v>14.4</v>
          </cell>
          <cell r="O33">
            <v>2.5</v>
          </cell>
          <cell r="P33">
            <v>7.85</v>
          </cell>
          <cell r="Q33">
            <v>0</v>
          </cell>
          <cell r="R33">
            <v>10.35</v>
          </cell>
          <cell r="S33">
            <v>3.3</v>
          </cell>
          <cell r="T33">
            <v>7.675</v>
          </cell>
          <cell r="U33">
            <v>0</v>
          </cell>
          <cell r="V33">
            <v>10.975</v>
          </cell>
          <cell r="W33">
            <v>3.8</v>
          </cell>
          <cell r="X33">
            <v>9.1</v>
          </cell>
          <cell r="Y33">
            <v>0</v>
          </cell>
          <cell r="Z33">
            <v>12.899999999999999</v>
          </cell>
          <cell r="AA33">
            <v>48.62499999999999</v>
          </cell>
        </row>
        <row r="34">
          <cell r="A34">
            <v>6</v>
          </cell>
          <cell r="B34">
            <v>8.7</v>
          </cell>
          <cell r="C34">
            <v>0</v>
          </cell>
          <cell r="D34">
            <v>14.7</v>
          </cell>
          <cell r="O34">
            <v>2.5</v>
          </cell>
          <cell r="P34">
            <v>7.95</v>
          </cell>
          <cell r="Q34">
            <v>0</v>
          </cell>
          <cell r="R34">
            <v>10.45</v>
          </cell>
          <cell r="S34">
            <v>3.3</v>
          </cell>
          <cell r="T34">
            <v>7.25</v>
          </cell>
          <cell r="U34">
            <v>0</v>
          </cell>
          <cell r="V34">
            <v>10.55</v>
          </cell>
          <cell r="W34">
            <v>3.8</v>
          </cell>
          <cell r="X34">
            <v>8.55</v>
          </cell>
          <cell r="Y34">
            <v>0</v>
          </cell>
          <cell r="Z34">
            <v>12.350000000000001</v>
          </cell>
          <cell r="AA34">
            <v>48.05</v>
          </cell>
        </row>
        <row r="37">
          <cell r="N37">
            <v>44.75</v>
          </cell>
          <cell r="R37">
            <v>31.450000000000003</v>
          </cell>
          <cell r="V37">
            <v>28.825</v>
          </cell>
          <cell r="Z37">
            <v>38.4</v>
          </cell>
          <cell r="AA37">
            <v>143.425</v>
          </cell>
        </row>
        <row r="38">
          <cell r="A38">
            <v>6</v>
          </cell>
          <cell r="B38">
            <v>7.6</v>
          </cell>
          <cell r="C38">
            <v>0</v>
          </cell>
          <cell r="D38">
            <v>13.6</v>
          </cell>
          <cell r="O38">
            <v>2.4</v>
          </cell>
          <cell r="P38">
            <v>6</v>
          </cell>
          <cell r="Q38">
            <v>0</v>
          </cell>
          <cell r="R38">
            <v>8.4</v>
          </cell>
          <cell r="S38">
            <v>3.8</v>
          </cell>
          <cell r="T38">
            <v>8</v>
          </cell>
          <cell r="U38">
            <v>0</v>
          </cell>
          <cell r="V38">
            <v>11.8</v>
          </cell>
          <cell r="W38">
            <v>3.9</v>
          </cell>
          <cell r="X38">
            <v>8.4</v>
          </cell>
          <cell r="Y38">
            <v>0</v>
          </cell>
          <cell r="Z38">
            <v>12.3</v>
          </cell>
          <cell r="AA38">
            <v>46.1</v>
          </cell>
        </row>
        <row r="39">
          <cell r="A39">
            <v>6</v>
          </cell>
          <cell r="B39">
            <v>6.1</v>
          </cell>
          <cell r="C39">
            <v>0</v>
          </cell>
          <cell r="D39">
            <v>12.1</v>
          </cell>
          <cell r="O39">
            <v>2.5</v>
          </cell>
          <cell r="P39">
            <v>6.35</v>
          </cell>
          <cell r="Q39">
            <v>0</v>
          </cell>
          <cell r="R39">
            <v>8.85</v>
          </cell>
          <cell r="S39">
            <v>3.2</v>
          </cell>
          <cell r="T39">
            <v>7.25</v>
          </cell>
          <cell r="U39">
            <v>0</v>
          </cell>
          <cell r="V39">
            <v>10.45</v>
          </cell>
          <cell r="W39">
            <v>3.6</v>
          </cell>
          <cell r="X39">
            <v>7.9</v>
          </cell>
          <cell r="Y39">
            <v>0</v>
          </cell>
          <cell r="Z39">
            <v>11.5</v>
          </cell>
          <cell r="AA39">
            <v>42.9</v>
          </cell>
        </row>
        <row r="40">
          <cell r="A40">
            <v>6</v>
          </cell>
          <cell r="B40">
            <v>7.05</v>
          </cell>
          <cell r="C40">
            <v>0</v>
          </cell>
          <cell r="D40">
            <v>13.05</v>
          </cell>
          <cell r="O40">
            <v>1.8</v>
          </cell>
          <cell r="P40">
            <v>5.6</v>
          </cell>
          <cell r="Q40">
            <v>0</v>
          </cell>
          <cell r="R40">
            <v>7.3999999999999995</v>
          </cell>
          <cell r="S40">
            <v>2.8</v>
          </cell>
          <cell r="T40">
            <v>7.65</v>
          </cell>
          <cell r="U40">
            <v>0</v>
          </cell>
          <cell r="V40">
            <v>10.45</v>
          </cell>
          <cell r="W40">
            <v>3.7</v>
          </cell>
          <cell r="X40">
            <v>8.7</v>
          </cell>
          <cell r="Y40">
            <v>0</v>
          </cell>
          <cell r="Z40">
            <v>12.399999999999999</v>
          </cell>
          <cell r="AA40">
            <v>43.3</v>
          </cell>
        </row>
        <row r="41">
          <cell r="A41">
            <v>6</v>
          </cell>
          <cell r="B41">
            <v>5.4</v>
          </cell>
          <cell r="C41">
            <v>0</v>
          </cell>
          <cell r="D41">
            <v>11.4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2.5</v>
          </cell>
          <cell r="T41">
            <v>4.3</v>
          </cell>
          <cell r="U41">
            <v>0</v>
          </cell>
          <cell r="V41">
            <v>6.8</v>
          </cell>
          <cell r="W41">
            <v>3.4</v>
          </cell>
          <cell r="X41">
            <v>7.8</v>
          </cell>
          <cell r="Y41">
            <v>0</v>
          </cell>
          <cell r="Z41">
            <v>11.2</v>
          </cell>
          <cell r="AA41">
            <v>29.4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O42">
            <v>1.8</v>
          </cell>
          <cell r="P42">
            <v>7.9</v>
          </cell>
          <cell r="Q42">
            <v>0</v>
          </cell>
          <cell r="R42">
            <v>9.700000000000001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9.700000000000001</v>
          </cell>
        </row>
        <row r="44">
          <cell r="N44">
            <v>38.75</v>
          </cell>
          <cell r="R44">
            <v>26.950000000000003</v>
          </cell>
          <cell r="V44">
            <v>32.7</v>
          </cell>
          <cell r="Z44">
            <v>36.2</v>
          </cell>
          <cell r="AA44">
            <v>134.60000000000002</v>
          </cell>
        </row>
        <row r="45">
          <cell r="A45">
            <v>6</v>
          </cell>
          <cell r="B45">
            <v>4.7</v>
          </cell>
          <cell r="C45">
            <v>0</v>
          </cell>
          <cell r="D45">
            <v>10.7</v>
          </cell>
          <cell r="O45">
            <v>2.4</v>
          </cell>
          <cell r="P45">
            <v>6.3</v>
          </cell>
          <cell r="Q45">
            <v>0</v>
          </cell>
          <cell r="R45">
            <v>8.7</v>
          </cell>
          <cell r="S45">
            <v>3.2</v>
          </cell>
          <cell r="T45">
            <v>5.35</v>
          </cell>
          <cell r="U45">
            <v>0</v>
          </cell>
          <cell r="V45">
            <v>8.55</v>
          </cell>
          <cell r="W45">
            <v>3.7</v>
          </cell>
          <cell r="X45">
            <v>7.9</v>
          </cell>
          <cell r="Y45">
            <v>0</v>
          </cell>
          <cell r="Z45">
            <v>11.600000000000001</v>
          </cell>
          <cell r="AA45">
            <v>39.55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A47">
            <v>6</v>
          </cell>
          <cell r="B47">
            <v>6.7</v>
          </cell>
          <cell r="C47">
            <v>0</v>
          </cell>
          <cell r="D47">
            <v>12.7</v>
          </cell>
          <cell r="O47">
            <v>1.8</v>
          </cell>
          <cell r="P47">
            <v>6.75</v>
          </cell>
          <cell r="Q47">
            <v>0</v>
          </cell>
          <cell r="R47">
            <v>8.55</v>
          </cell>
          <cell r="S47">
            <v>3</v>
          </cell>
          <cell r="T47">
            <v>1.7</v>
          </cell>
          <cell r="U47">
            <v>0</v>
          </cell>
          <cell r="V47">
            <v>4.7</v>
          </cell>
          <cell r="W47">
            <v>3.4</v>
          </cell>
          <cell r="X47">
            <v>7.45</v>
          </cell>
          <cell r="Y47">
            <v>0</v>
          </cell>
          <cell r="Z47">
            <v>10.85</v>
          </cell>
          <cell r="AA47">
            <v>36.8</v>
          </cell>
        </row>
        <row r="48">
          <cell r="A48">
            <v>6</v>
          </cell>
          <cell r="B48">
            <v>7.45</v>
          </cell>
          <cell r="C48">
            <v>0</v>
          </cell>
          <cell r="D48">
            <v>13.45</v>
          </cell>
          <cell r="O48">
            <v>1.8</v>
          </cell>
          <cell r="P48">
            <v>6.1</v>
          </cell>
          <cell r="Q48">
            <v>0</v>
          </cell>
          <cell r="R48">
            <v>7.8999999999999995</v>
          </cell>
          <cell r="S48">
            <v>3</v>
          </cell>
          <cell r="T48">
            <v>1.1</v>
          </cell>
          <cell r="U48">
            <v>0</v>
          </cell>
          <cell r="V48">
            <v>4.1</v>
          </cell>
          <cell r="W48">
            <v>2.9</v>
          </cell>
          <cell r="X48">
            <v>6.9</v>
          </cell>
          <cell r="Y48">
            <v>0</v>
          </cell>
          <cell r="Z48">
            <v>9.8</v>
          </cell>
          <cell r="AA48">
            <v>35.25</v>
          </cell>
        </row>
        <row r="49">
          <cell r="A49">
            <v>6</v>
          </cell>
          <cell r="B49">
            <v>8.5</v>
          </cell>
          <cell r="C49">
            <v>0</v>
          </cell>
          <cell r="D49">
            <v>14.5</v>
          </cell>
          <cell r="O49">
            <v>1.8</v>
          </cell>
          <cell r="P49">
            <v>6.95</v>
          </cell>
          <cell r="Q49">
            <v>0</v>
          </cell>
          <cell r="R49">
            <v>8.75</v>
          </cell>
          <cell r="S49">
            <v>4.2</v>
          </cell>
          <cell r="T49">
            <v>7.45</v>
          </cell>
          <cell r="U49">
            <v>0</v>
          </cell>
          <cell r="V49">
            <v>11.65</v>
          </cell>
          <cell r="W49">
            <v>4.6</v>
          </cell>
          <cell r="X49">
            <v>8.2</v>
          </cell>
          <cell r="Y49">
            <v>0</v>
          </cell>
          <cell r="Z49">
            <v>12.799999999999999</v>
          </cell>
          <cell r="AA49">
            <v>47.699999999999996</v>
          </cell>
        </row>
        <row r="51">
          <cell r="N51">
            <v>40.65</v>
          </cell>
          <cell r="R51">
            <v>26</v>
          </cell>
          <cell r="V51">
            <v>24.900000000000002</v>
          </cell>
          <cell r="Z51">
            <v>35.25</v>
          </cell>
          <cell r="AA51">
            <v>126.80000000000001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 pomoc"/>
      <sheetName val="prezence"/>
      <sheetName val="vysledky"/>
      <sheetName val="vysledková listina"/>
      <sheetName val="vysledky2"/>
    </sheetNames>
    <sheetDataSet>
      <sheetData sheetId="1">
        <row r="2">
          <cell r="B2" t="str">
            <v>Krajský přebor ve sportovní gymnastice družstev pro rok 2007</v>
          </cell>
        </row>
        <row r="3">
          <cell r="E3" t="str">
            <v>Gustav Bago</v>
          </cell>
        </row>
        <row r="4">
          <cell r="E4" t="str">
            <v>Miroslava Zádrapová</v>
          </cell>
        </row>
        <row r="6">
          <cell r="E6" t="str">
            <v>IV. Liga</v>
          </cell>
        </row>
        <row r="10">
          <cell r="B10">
            <v>1</v>
          </cell>
          <cell r="C10" t="str">
            <v>BRÁVKOVÁ FRANTIŠKA</v>
          </cell>
          <cell r="D10">
            <v>1998</v>
          </cell>
          <cell r="F10" t="str">
            <v>Ťoukálková, Hartlová</v>
          </cell>
        </row>
        <row r="11">
          <cell r="C11" t="str">
            <v>POPELKOVÁ LENKA</v>
          </cell>
          <cell r="D11">
            <v>1998</v>
          </cell>
          <cell r="F11" t="str">
            <v>Ťoukálková, Hartlová</v>
          </cell>
        </row>
        <row r="12">
          <cell r="C12" t="str">
            <v>HAVLOVÁ LUCIE</v>
          </cell>
          <cell r="D12">
            <v>1998</v>
          </cell>
          <cell r="F12" t="str">
            <v>Ťoukálková, Hartlová</v>
          </cell>
        </row>
        <row r="13">
          <cell r="C13" t="str">
            <v>ŤOUKÁLKOVÁ BARBORA</v>
          </cell>
          <cell r="D13">
            <v>1998</v>
          </cell>
          <cell r="F13" t="str">
            <v>Ťoukálková, Hartlová</v>
          </cell>
        </row>
        <row r="14">
          <cell r="C14" t="str">
            <v>REICHOVÁ NATÁLIE</v>
          </cell>
          <cell r="D14">
            <v>1998</v>
          </cell>
          <cell r="F14" t="str">
            <v>Ťoukálková, Hartlová</v>
          </cell>
        </row>
      </sheetData>
      <sheetData sheetId="2">
        <row r="10">
          <cell r="A10">
            <v>6</v>
          </cell>
          <cell r="B10">
            <v>7.4</v>
          </cell>
          <cell r="C10">
            <v>0</v>
          </cell>
          <cell r="D10">
            <v>13.4</v>
          </cell>
          <cell r="O10">
            <v>1.8</v>
          </cell>
          <cell r="P10">
            <v>7.8</v>
          </cell>
          <cell r="Q10">
            <v>0</v>
          </cell>
          <cell r="R10">
            <v>9.6</v>
          </cell>
          <cell r="S10">
            <v>3.3</v>
          </cell>
          <cell r="T10">
            <v>7.4</v>
          </cell>
          <cell r="U10">
            <v>0</v>
          </cell>
          <cell r="V10">
            <v>10.7</v>
          </cell>
          <cell r="W10">
            <v>3.4</v>
          </cell>
          <cell r="X10">
            <v>9.25</v>
          </cell>
          <cell r="Y10">
            <v>0</v>
          </cell>
          <cell r="Z10">
            <v>12.65</v>
          </cell>
          <cell r="AA10">
            <v>46.349999999999994</v>
          </cell>
        </row>
        <row r="11">
          <cell r="A11">
            <v>6</v>
          </cell>
          <cell r="B11">
            <v>7.9</v>
          </cell>
          <cell r="C11">
            <v>0</v>
          </cell>
          <cell r="D11">
            <v>13.9</v>
          </cell>
          <cell r="O11">
            <v>1.8</v>
          </cell>
          <cell r="P11">
            <v>8.15</v>
          </cell>
          <cell r="Q11">
            <v>0</v>
          </cell>
          <cell r="R11">
            <v>9.950000000000001</v>
          </cell>
          <cell r="S11">
            <v>3.1</v>
          </cell>
          <cell r="T11">
            <v>6.5</v>
          </cell>
          <cell r="U11">
            <v>0</v>
          </cell>
          <cell r="V11">
            <v>9.6</v>
          </cell>
          <cell r="W11">
            <v>4.4</v>
          </cell>
          <cell r="X11">
            <v>8.15</v>
          </cell>
          <cell r="Y11">
            <v>0</v>
          </cell>
          <cell r="Z11">
            <v>12.55</v>
          </cell>
          <cell r="AA11">
            <v>46</v>
          </cell>
        </row>
        <row r="12">
          <cell r="A12">
            <v>6</v>
          </cell>
          <cell r="B12">
            <v>6</v>
          </cell>
          <cell r="C12">
            <v>0</v>
          </cell>
          <cell r="D12">
            <v>12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12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O13">
            <v>1.8</v>
          </cell>
          <cell r="P13">
            <v>8.1</v>
          </cell>
          <cell r="Q13">
            <v>0</v>
          </cell>
          <cell r="R13">
            <v>9.9</v>
          </cell>
          <cell r="S13">
            <v>4.1</v>
          </cell>
          <cell r="T13">
            <v>6.1</v>
          </cell>
          <cell r="U13">
            <v>0</v>
          </cell>
          <cell r="V13">
            <v>10.2</v>
          </cell>
          <cell r="W13">
            <v>3.8</v>
          </cell>
          <cell r="X13">
            <v>7.8</v>
          </cell>
          <cell r="Y13">
            <v>0</v>
          </cell>
          <cell r="Z13">
            <v>11.6</v>
          </cell>
          <cell r="AA13">
            <v>31.700000000000003</v>
          </cell>
        </row>
        <row r="14">
          <cell r="A14">
            <v>6</v>
          </cell>
          <cell r="B14">
            <v>6.6</v>
          </cell>
          <cell r="C14">
            <v>0</v>
          </cell>
          <cell r="D14">
            <v>12.6</v>
          </cell>
          <cell r="O14">
            <v>1.8</v>
          </cell>
          <cell r="P14">
            <v>7.45</v>
          </cell>
          <cell r="Q14">
            <v>0</v>
          </cell>
          <cell r="R14">
            <v>9.25</v>
          </cell>
          <cell r="S14">
            <v>3.7</v>
          </cell>
          <cell r="T14">
            <v>5.4</v>
          </cell>
          <cell r="U14">
            <v>0.1</v>
          </cell>
          <cell r="V14">
            <v>9.000000000000002</v>
          </cell>
          <cell r="W14">
            <v>4.3</v>
          </cell>
          <cell r="X14">
            <v>7.3</v>
          </cell>
          <cell r="Y14">
            <v>0</v>
          </cell>
          <cell r="Z14">
            <v>11.6</v>
          </cell>
          <cell r="AA14">
            <v>42.45</v>
          </cell>
        </row>
        <row r="16">
          <cell r="N16">
            <v>39.9</v>
          </cell>
          <cell r="R16">
            <v>29.450000000000003</v>
          </cell>
          <cell r="V16">
            <v>30.5</v>
          </cell>
          <cell r="Z16">
            <v>36.800000000000004</v>
          </cell>
          <cell r="AA16">
            <v>136.65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 pomoc"/>
      <sheetName val="prezence"/>
      <sheetName val="vysledky"/>
      <sheetName val="vysledková listina"/>
      <sheetName val="vysledky2"/>
    </sheetNames>
    <sheetDataSet>
      <sheetData sheetId="1">
        <row r="2">
          <cell r="B2" t="str">
            <v>Krajský přebor ve sportovní gymnastice družstev pro rok 2007</v>
          </cell>
        </row>
        <row r="3">
          <cell r="E3" t="str">
            <v>Gustav Bago</v>
          </cell>
        </row>
        <row r="4">
          <cell r="E4" t="str">
            <v>Miroslava Zádrapová</v>
          </cell>
        </row>
        <row r="6">
          <cell r="E6" t="str">
            <v>IV. Liga</v>
          </cell>
        </row>
        <row r="10">
          <cell r="C10" t="str">
            <v>TROJANSKÁ IVONA</v>
          </cell>
          <cell r="D10">
            <v>1997</v>
          </cell>
          <cell r="F10" t="str">
            <v>Kotlíková</v>
          </cell>
        </row>
        <row r="11">
          <cell r="C11" t="str">
            <v>HADOVÁ JANA</v>
          </cell>
          <cell r="D11">
            <v>1998</v>
          </cell>
          <cell r="F11" t="str">
            <v>Kotlíková</v>
          </cell>
        </row>
        <row r="12">
          <cell r="C12" t="str">
            <v>PEŠKOVÁ HANA</v>
          </cell>
          <cell r="D12">
            <v>1997</v>
          </cell>
          <cell r="F12" t="str">
            <v>Kotlíková</v>
          </cell>
        </row>
        <row r="17">
          <cell r="C17" t="str">
            <v>HRUBCOVÁ ANETA</v>
          </cell>
          <cell r="D17">
            <v>1998</v>
          </cell>
          <cell r="F17" t="str">
            <v>Kolář</v>
          </cell>
        </row>
        <row r="18">
          <cell r="C18" t="str">
            <v>ŠÍMOVÁ ANNA</v>
          </cell>
          <cell r="D18">
            <v>1999</v>
          </cell>
          <cell r="F18" t="str">
            <v>Kolář</v>
          </cell>
        </row>
        <row r="19">
          <cell r="C19" t="str">
            <v>HRUBCOVÁ NIKOLA</v>
          </cell>
          <cell r="D19">
            <v>1998</v>
          </cell>
          <cell r="F19" t="str">
            <v>Kolář</v>
          </cell>
        </row>
        <row r="20">
          <cell r="C20" t="str">
            <v>PFAUROVÁ ELIŠKA</v>
          </cell>
          <cell r="D20">
            <v>1997</v>
          </cell>
          <cell r="F20" t="str">
            <v>Kolář</v>
          </cell>
        </row>
        <row r="24">
          <cell r="C24" t="str">
            <v>HAVLOVÁ GABRIELA</v>
          </cell>
          <cell r="D24">
            <v>1997</v>
          </cell>
          <cell r="F24" t="str">
            <v>Dvořáková</v>
          </cell>
        </row>
        <row r="25">
          <cell r="C25" t="str">
            <v>BEČKOVÁ ANDREA</v>
          </cell>
          <cell r="D25">
            <v>1998</v>
          </cell>
          <cell r="F25" t="str">
            <v>Jírová</v>
          </cell>
        </row>
        <row r="26">
          <cell r="C26" t="str">
            <v>ČEKALOVÁ SIMONA</v>
          </cell>
          <cell r="D26">
            <v>1998</v>
          </cell>
          <cell r="F26" t="str">
            <v>Jírová</v>
          </cell>
        </row>
        <row r="27">
          <cell r="C27" t="str">
            <v>STEJSKALOVÁ ADÉLA</v>
          </cell>
          <cell r="D27">
            <v>1998</v>
          </cell>
          <cell r="F27" t="str">
            <v>Jordánová</v>
          </cell>
        </row>
        <row r="31">
          <cell r="C31" t="str">
            <v>MATYŠOVÁ ANETA</v>
          </cell>
          <cell r="D31">
            <v>1997</v>
          </cell>
          <cell r="F31" t="str">
            <v>Prokop</v>
          </cell>
        </row>
        <row r="32">
          <cell r="C32" t="str">
            <v>BOROVIČKOVÁ NIKOLA</v>
          </cell>
          <cell r="D32">
            <v>1998</v>
          </cell>
          <cell r="F32" t="str">
            <v>Prokop</v>
          </cell>
        </row>
        <row r="33">
          <cell r="C33" t="str">
            <v>DOUCHOVÁ ŠÁRKA</v>
          </cell>
          <cell r="D33">
            <v>1997</v>
          </cell>
          <cell r="F33" t="str">
            <v>Kráčmarová, Kristinusová</v>
          </cell>
        </row>
        <row r="34">
          <cell r="C34" t="str">
            <v>KRÁČMAROVÁ NATÁLIE</v>
          </cell>
          <cell r="D34">
            <v>1999</v>
          </cell>
          <cell r="F34" t="str">
            <v>Kráčmarová, Kristinusová</v>
          </cell>
        </row>
        <row r="38">
          <cell r="C38" t="str">
            <v>NOVÁKOVÁ ELIŠKA</v>
          </cell>
          <cell r="D38">
            <v>1997</v>
          </cell>
          <cell r="F38" t="str">
            <v>Zabilka</v>
          </cell>
        </row>
        <row r="39">
          <cell r="C39" t="str">
            <v>ČERNÁ ANDREA</v>
          </cell>
          <cell r="D39">
            <v>1997</v>
          </cell>
          <cell r="F39" t="str">
            <v>Zabilka</v>
          </cell>
        </row>
        <row r="40">
          <cell r="C40" t="str">
            <v>MUSILOVÁ VERONIKA</v>
          </cell>
          <cell r="D40">
            <v>1997</v>
          </cell>
          <cell r="F40" t="str">
            <v>Zabilka</v>
          </cell>
        </row>
        <row r="41">
          <cell r="C41" t="str">
            <v>ANDRLÍKOVÁ MONIKA</v>
          </cell>
          <cell r="D41">
            <v>1997</v>
          </cell>
          <cell r="F41" t="str">
            <v>Jiroutová, Janíková</v>
          </cell>
        </row>
      </sheetData>
      <sheetData sheetId="2">
        <row r="10">
          <cell r="A10">
            <v>6</v>
          </cell>
          <cell r="B10">
            <v>5.5</v>
          </cell>
          <cell r="C10">
            <v>0</v>
          </cell>
          <cell r="D10">
            <v>11.5</v>
          </cell>
          <cell r="O10">
            <v>1.7</v>
          </cell>
          <cell r="P10">
            <v>4.35</v>
          </cell>
          <cell r="Q10">
            <v>0</v>
          </cell>
          <cell r="R10">
            <v>6.05</v>
          </cell>
          <cell r="S10">
            <v>2.7</v>
          </cell>
          <cell r="T10">
            <v>4.55</v>
          </cell>
          <cell r="U10">
            <v>0</v>
          </cell>
          <cell r="V10">
            <v>7.25</v>
          </cell>
          <cell r="W10">
            <v>3.2</v>
          </cell>
          <cell r="X10">
            <v>7.45</v>
          </cell>
          <cell r="Y10">
            <v>0</v>
          </cell>
          <cell r="Z10">
            <v>10.65</v>
          </cell>
          <cell r="AA10">
            <v>35.45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O11">
            <v>1.2</v>
          </cell>
          <cell r="P11">
            <v>3.4</v>
          </cell>
          <cell r="Q11">
            <v>0</v>
          </cell>
          <cell r="R11">
            <v>4.6</v>
          </cell>
          <cell r="S11">
            <v>2.6</v>
          </cell>
          <cell r="T11">
            <v>0.9</v>
          </cell>
          <cell r="U11">
            <v>0.1</v>
          </cell>
          <cell r="V11">
            <v>3.4</v>
          </cell>
          <cell r="W11">
            <v>3.3</v>
          </cell>
          <cell r="X11">
            <v>6.4</v>
          </cell>
          <cell r="Y11">
            <v>0</v>
          </cell>
          <cell r="Z11">
            <v>9.7</v>
          </cell>
          <cell r="AA11">
            <v>17.7</v>
          </cell>
        </row>
        <row r="12">
          <cell r="A12">
            <v>6</v>
          </cell>
          <cell r="B12">
            <v>6.1</v>
          </cell>
          <cell r="C12">
            <v>0</v>
          </cell>
          <cell r="D12">
            <v>12.1</v>
          </cell>
          <cell r="O12">
            <v>1.2</v>
          </cell>
          <cell r="P12">
            <v>4</v>
          </cell>
          <cell r="Q12">
            <v>0</v>
          </cell>
          <cell r="R12">
            <v>5.2</v>
          </cell>
          <cell r="S12">
            <v>4.4</v>
          </cell>
          <cell r="T12">
            <v>5.1</v>
          </cell>
          <cell r="U12">
            <v>0</v>
          </cell>
          <cell r="V12">
            <v>9.5</v>
          </cell>
          <cell r="W12">
            <v>3.6</v>
          </cell>
          <cell r="X12">
            <v>7.65</v>
          </cell>
          <cell r="Y12">
            <v>0</v>
          </cell>
          <cell r="Z12">
            <v>11.25</v>
          </cell>
          <cell r="AA12">
            <v>38.05</v>
          </cell>
        </row>
        <row r="16">
          <cell r="N16">
            <v>23.6</v>
          </cell>
          <cell r="R16">
            <v>15.85</v>
          </cell>
          <cell r="V16">
            <v>20.15</v>
          </cell>
          <cell r="Z16">
            <v>31.599999999999998</v>
          </cell>
          <cell r="AA16">
            <v>91.2</v>
          </cell>
        </row>
        <row r="17">
          <cell r="A17">
            <v>6</v>
          </cell>
          <cell r="B17">
            <v>7.95</v>
          </cell>
          <cell r="C17">
            <v>0</v>
          </cell>
          <cell r="D17">
            <v>13.95</v>
          </cell>
          <cell r="O17">
            <v>1.9</v>
          </cell>
          <cell r="P17">
            <v>8.45</v>
          </cell>
          <cell r="Q17">
            <v>0</v>
          </cell>
          <cell r="R17">
            <v>10.35</v>
          </cell>
          <cell r="S17">
            <v>3.2</v>
          </cell>
          <cell r="T17">
            <v>2.55</v>
          </cell>
          <cell r="U17">
            <v>0.1</v>
          </cell>
          <cell r="V17">
            <v>5.65</v>
          </cell>
          <cell r="W17">
            <v>3.1</v>
          </cell>
          <cell r="X17">
            <v>7.3</v>
          </cell>
          <cell r="Y17">
            <v>0</v>
          </cell>
          <cell r="Z17">
            <v>10.4</v>
          </cell>
          <cell r="AA17">
            <v>40.349999999999994</v>
          </cell>
        </row>
        <row r="18">
          <cell r="A18">
            <v>6</v>
          </cell>
          <cell r="B18">
            <v>7.15</v>
          </cell>
          <cell r="C18">
            <v>0</v>
          </cell>
          <cell r="D18">
            <v>13.15</v>
          </cell>
          <cell r="O18">
            <v>1.8</v>
          </cell>
          <cell r="P18">
            <v>7.7</v>
          </cell>
          <cell r="Q18">
            <v>0</v>
          </cell>
          <cell r="R18">
            <v>9.5</v>
          </cell>
          <cell r="S18">
            <v>3</v>
          </cell>
          <cell r="T18">
            <v>6.55</v>
          </cell>
          <cell r="U18">
            <v>0.1</v>
          </cell>
          <cell r="V18">
            <v>9.450000000000001</v>
          </cell>
          <cell r="W18">
            <v>4.5</v>
          </cell>
          <cell r="X18">
            <v>6.55</v>
          </cell>
          <cell r="Y18">
            <v>0</v>
          </cell>
          <cell r="Z18">
            <v>11.05</v>
          </cell>
          <cell r="AA18">
            <v>43.150000000000006</v>
          </cell>
        </row>
        <row r="19">
          <cell r="A19">
            <v>6</v>
          </cell>
          <cell r="B19">
            <v>6.5</v>
          </cell>
          <cell r="C19">
            <v>0</v>
          </cell>
          <cell r="D19">
            <v>12.5</v>
          </cell>
          <cell r="O19">
            <v>2.8</v>
          </cell>
          <cell r="P19">
            <v>8.3</v>
          </cell>
          <cell r="Q19">
            <v>0</v>
          </cell>
          <cell r="R19">
            <v>11.100000000000001</v>
          </cell>
          <cell r="S19">
            <v>3.6</v>
          </cell>
          <cell r="T19">
            <v>5.8</v>
          </cell>
          <cell r="U19">
            <v>0.1</v>
          </cell>
          <cell r="V19">
            <v>9.3</v>
          </cell>
          <cell r="W19">
            <v>4.2</v>
          </cell>
          <cell r="X19">
            <v>7.4</v>
          </cell>
          <cell r="Y19">
            <v>0</v>
          </cell>
          <cell r="Z19">
            <v>11.600000000000001</v>
          </cell>
          <cell r="AA19">
            <v>44.5</v>
          </cell>
        </row>
        <row r="20">
          <cell r="A20">
            <v>6</v>
          </cell>
          <cell r="B20">
            <v>8.05</v>
          </cell>
          <cell r="C20">
            <v>0</v>
          </cell>
          <cell r="D20">
            <v>14.05</v>
          </cell>
          <cell r="O20">
            <v>1.8</v>
          </cell>
          <cell r="P20">
            <v>8.6</v>
          </cell>
          <cell r="Q20">
            <v>0</v>
          </cell>
          <cell r="R20">
            <v>10.4</v>
          </cell>
          <cell r="S20">
            <v>3.2</v>
          </cell>
          <cell r="T20">
            <v>2.55</v>
          </cell>
          <cell r="U20">
            <v>0.1</v>
          </cell>
          <cell r="V20">
            <v>5.65</v>
          </cell>
          <cell r="W20">
            <v>3.5</v>
          </cell>
          <cell r="X20">
            <v>7.95</v>
          </cell>
          <cell r="Y20">
            <v>0</v>
          </cell>
          <cell r="Z20">
            <v>11.45</v>
          </cell>
          <cell r="AA20">
            <v>41.55</v>
          </cell>
        </row>
        <row r="23">
          <cell r="N23">
            <v>41.15</v>
          </cell>
          <cell r="R23">
            <v>31.85</v>
          </cell>
          <cell r="V23">
            <v>24.4</v>
          </cell>
          <cell r="Z23">
            <v>34.1</v>
          </cell>
          <cell r="AA23">
            <v>131.5</v>
          </cell>
        </row>
        <row r="24">
          <cell r="A24">
            <v>6</v>
          </cell>
          <cell r="B24">
            <v>9.35</v>
          </cell>
          <cell r="C24">
            <v>0</v>
          </cell>
          <cell r="D24">
            <v>15.35</v>
          </cell>
          <cell r="O24">
            <v>2.9</v>
          </cell>
          <cell r="P24">
            <v>8.65</v>
          </cell>
          <cell r="Q24">
            <v>0</v>
          </cell>
          <cell r="R24">
            <v>11.55</v>
          </cell>
          <cell r="S24">
            <v>4.2</v>
          </cell>
          <cell r="T24">
            <v>7.6</v>
          </cell>
          <cell r="U24">
            <v>0</v>
          </cell>
          <cell r="V24">
            <v>11.8</v>
          </cell>
          <cell r="W24">
            <v>5.6</v>
          </cell>
          <cell r="X24">
            <v>7.6</v>
          </cell>
          <cell r="Y24">
            <v>0</v>
          </cell>
          <cell r="Z24">
            <v>13.2</v>
          </cell>
          <cell r="AA24">
            <v>51.9</v>
          </cell>
        </row>
        <row r="25">
          <cell r="A25">
            <v>6</v>
          </cell>
          <cell r="B25">
            <v>8</v>
          </cell>
          <cell r="C25">
            <v>0</v>
          </cell>
          <cell r="D25">
            <v>14</v>
          </cell>
          <cell r="O25">
            <v>1.8</v>
          </cell>
          <cell r="P25">
            <v>8.7</v>
          </cell>
          <cell r="Q25">
            <v>0</v>
          </cell>
          <cell r="R25">
            <v>10.5</v>
          </cell>
          <cell r="S25">
            <v>4.2</v>
          </cell>
          <cell r="T25">
            <v>6.6</v>
          </cell>
          <cell r="U25">
            <v>0.1</v>
          </cell>
          <cell r="V25">
            <v>10.700000000000001</v>
          </cell>
          <cell r="W25">
            <v>4.7</v>
          </cell>
          <cell r="X25">
            <v>7.7</v>
          </cell>
          <cell r="Y25">
            <v>0</v>
          </cell>
          <cell r="Z25">
            <v>12.4</v>
          </cell>
          <cell r="AA25">
            <v>47.6</v>
          </cell>
        </row>
        <row r="26">
          <cell r="A26">
            <v>6</v>
          </cell>
          <cell r="B26">
            <v>8</v>
          </cell>
          <cell r="C26">
            <v>0</v>
          </cell>
          <cell r="D26">
            <v>14</v>
          </cell>
          <cell r="O26">
            <v>1.8</v>
          </cell>
          <cell r="P26">
            <v>8.3</v>
          </cell>
          <cell r="Q26">
            <v>0</v>
          </cell>
          <cell r="R26">
            <v>10.100000000000001</v>
          </cell>
          <cell r="S26">
            <v>2.5</v>
          </cell>
          <cell r="T26">
            <v>6.25</v>
          </cell>
          <cell r="U26">
            <v>0.1</v>
          </cell>
          <cell r="V26">
            <v>8.65</v>
          </cell>
          <cell r="W26">
            <v>4</v>
          </cell>
          <cell r="X26">
            <v>8.2</v>
          </cell>
          <cell r="Y26">
            <v>0</v>
          </cell>
          <cell r="Z26">
            <v>12.2</v>
          </cell>
          <cell r="AA26">
            <v>44.95</v>
          </cell>
        </row>
        <row r="27">
          <cell r="A27">
            <v>6</v>
          </cell>
          <cell r="B27">
            <v>8.4</v>
          </cell>
          <cell r="C27">
            <v>0</v>
          </cell>
          <cell r="D27">
            <v>14.4</v>
          </cell>
          <cell r="O27">
            <v>1.8</v>
          </cell>
          <cell r="P27">
            <v>7.7</v>
          </cell>
          <cell r="Q27">
            <v>0</v>
          </cell>
          <cell r="R27">
            <v>9.5</v>
          </cell>
          <cell r="S27">
            <v>4.1</v>
          </cell>
          <cell r="T27">
            <v>6.75</v>
          </cell>
          <cell r="U27">
            <v>0</v>
          </cell>
          <cell r="V27">
            <v>10.85</v>
          </cell>
          <cell r="W27">
            <v>4.1</v>
          </cell>
          <cell r="X27">
            <v>8.7</v>
          </cell>
          <cell r="Z27">
            <v>12.799999999999999</v>
          </cell>
          <cell r="AA27">
            <v>47.55</v>
          </cell>
        </row>
        <row r="30">
          <cell r="N30">
            <v>43.75</v>
          </cell>
          <cell r="R30">
            <v>32.150000000000006</v>
          </cell>
          <cell r="V30">
            <v>33.35</v>
          </cell>
          <cell r="Z30">
            <v>38.4</v>
          </cell>
          <cell r="AA30">
            <v>147.65</v>
          </cell>
        </row>
        <row r="31">
          <cell r="A31">
            <v>6</v>
          </cell>
          <cell r="B31">
            <v>9.15</v>
          </cell>
          <cell r="C31">
            <v>0</v>
          </cell>
          <cell r="D31">
            <v>15.15</v>
          </cell>
          <cell r="O31">
            <v>2.8</v>
          </cell>
          <cell r="P31">
            <v>8.9</v>
          </cell>
          <cell r="Q31">
            <v>0</v>
          </cell>
          <cell r="R31">
            <v>11.7</v>
          </cell>
          <cell r="S31">
            <v>4.2</v>
          </cell>
          <cell r="T31">
            <v>7.85</v>
          </cell>
          <cell r="U31">
            <v>0</v>
          </cell>
          <cell r="V31">
            <v>12.05</v>
          </cell>
          <cell r="W31">
            <v>4.6</v>
          </cell>
          <cell r="X31">
            <v>8.8</v>
          </cell>
          <cell r="Y31">
            <v>0</v>
          </cell>
          <cell r="Z31">
            <v>13.4</v>
          </cell>
          <cell r="AA31">
            <v>52.3</v>
          </cell>
        </row>
        <row r="32">
          <cell r="A32">
            <v>6</v>
          </cell>
          <cell r="B32">
            <v>8.25</v>
          </cell>
          <cell r="C32">
            <v>0</v>
          </cell>
          <cell r="D32">
            <v>14.25</v>
          </cell>
          <cell r="O32">
            <v>2.8</v>
          </cell>
          <cell r="P32">
            <v>8.65</v>
          </cell>
          <cell r="Q32">
            <v>0</v>
          </cell>
          <cell r="R32">
            <v>11.45</v>
          </cell>
          <cell r="S32">
            <v>3.8</v>
          </cell>
          <cell r="T32">
            <v>7.25</v>
          </cell>
          <cell r="U32">
            <v>0</v>
          </cell>
          <cell r="V32">
            <v>11.05</v>
          </cell>
          <cell r="W32">
            <v>3.6</v>
          </cell>
          <cell r="X32">
            <v>9.15</v>
          </cell>
          <cell r="Y32">
            <v>0</v>
          </cell>
          <cell r="Z32">
            <v>12.75</v>
          </cell>
          <cell r="AA32">
            <v>49.5</v>
          </cell>
        </row>
        <row r="33">
          <cell r="A33">
            <v>6</v>
          </cell>
          <cell r="B33">
            <v>8.45</v>
          </cell>
          <cell r="C33">
            <v>0</v>
          </cell>
          <cell r="D33">
            <v>14.45</v>
          </cell>
          <cell r="O33">
            <v>2.8</v>
          </cell>
          <cell r="P33">
            <v>8.85</v>
          </cell>
          <cell r="Q33">
            <v>0</v>
          </cell>
          <cell r="R33">
            <v>11.649999999999999</v>
          </cell>
          <cell r="S33">
            <v>4.4</v>
          </cell>
          <cell r="T33">
            <v>7.95</v>
          </cell>
          <cell r="U33">
            <v>0</v>
          </cell>
          <cell r="V33">
            <v>12.350000000000001</v>
          </cell>
          <cell r="W33">
            <v>5.5</v>
          </cell>
          <cell r="X33">
            <v>8.25</v>
          </cell>
          <cell r="Y33">
            <v>0</v>
          </cell>
          <cell r="Z33">
            <v>13.75</v>
          </cell>
          <cell r="AA33">
            <v>52.2</v>
          </cell>
        </row>
        <row r="34">
          <cell r="A34">
            <v>6</v>
          </cell>
          <cell r="B34">
            <v>9.45</v>
          </cell>
          <cell r="C34">
            <v>0</v>
          </cell>
          <cell r="D34">
            <v>15.45</v>
          </cell>
          <cell r="O34">
            <v>3.1</v>
          </cell>
          <cell r="P34">
            <v>8.3</v>
          </cell>
          <cell r="Q34">
            <v>0</v>
          </cell>
          <cell r="R34">
            <v>11.4</v>
          </cell>
          <cell r="S34">
            <v>4.6</v>
          </cell>
          <cell r="T34">
            <v>8</v>
          </cell>
          <cell r="U34">
            <v>0</v>
          </cell>
          <cell r="V34">
            <v>12.6</v>
          </cell>
          <cell r="W34">
            <v>5</v>
          </cell>
          <cell r="X34">
            <v>9.2</v>
          </cell>
          <cell r="Y34">
            <v>0</v>
          </cell>
          <cell r="Z34">
            <v>14.2</v>
          </cell>
          <cell r="AA34">
            <v>53.650000000000006</v>
          </cell>
        </row>
        <row r="37">
          <cell r="N37">
            <v>44.849999999999994</v>
          </cell>
          <cell r="R37">
            <v>34.8</v>
          </cell>
          <cell r="V37">
            <v>35.7</v>
          </cell>
          <cell r="Z37">
            <v>40.349999999999994</v>
          </cell>
          <cell r="AA37">
            <v>155.7</v>
          </cell>
        </row>
        <row r="38">
          <cell r="A38">
            <v>6</v>
          </cell>
          <cell r="B38">
            <v>8.3</v>
          </cell>
          <cell r="C38">
            <v>0</v>
          </cell>
          <cell r="D38">
            <v>14.3</v>
          </cell>
          <cell r="O38">
            <v>2.8</v>
          </cell>
          <cell r="P38">
            <v>8.25</v>
          </cell>
          <cell r="Q38">
            <v>0</v>
          </cell>
          <cell r="R38">
            <v>11.05</v>
          </cell>
          <cell r="S38">
            <v>3.9</v>
          </cell>
          <cell r="T38">
            <v>7.8</v>
          </cell>
          <cell r="U38">
            <v>0.1</v>
          </cell>
          <cell r="V38">
            <v>11.6</v>
          </cell>
          <cell r="W38">
            <v>4.4</v>
          </cell>
          <cell r="X38">
            <v>8.3</v>
          </cell>
          <cell r="Y38">
            <v>0</v>
          </cell>
          <cell r="Z38">
            <v>12.700000000000001</v>
          </cell>
          <cell r="AA38">
            <v>49.650000000000006</v>
          </cell>
        </row>
        <row r="39">
          <cell r="A39">
            <v>6</v>
          </cell>
          <cell r="B39">
            <v>9</v>
          </cell>
          <cell r="C39">
            <v>0</v>
          </cell>
          <cell r="D39">
            <v>15</v>
          </cell>
          <cell r="O39">
            <v>2.5</v>
          </cell>
          <cell r="P39">
            <v>8</v>
          </cell>
          <cell r="Q39">
            <v>0</v>
          </cell>
          <cell r="R39">
            <v>10.5</v>
          </cell>
          <cell r="S39">
            <v>4.3</v>
          </cell>
          <cell r="T39">
            <v>7.15</v>
          </cell>
          <cell r="U39">
            <v>0</v>
          </cell>
          <cell r="V39">
            <v>11.45</v>
          </cell>
          <cell r="W39">
            <v>4.5</v>
          </cell>
          <cell r="X39">
            <v>7.6</v>
          </cell>
          <cell r="Y39">
            <v>0</v>
          </cell>
          <cell r="Z39">
            <v>12.1</v>
          </cell>
          <cell r="AA39">
            <v>49.05</v>
          </cell>
        </row>
        <row r="40">
          <cell r="A40">
            <v>6</v>
          </cell>
          <cell r="B40">
            <v>8.55</v>
          </cell>
          <cell r="C40">
            <v>0</v>
          </cell>
          <cell r="D40">
            <v>14.55</v>
          </cell>
          <cell r="O40">
            <v>1.8</v>
          </cell>
          <cell r="P40">
            <v>6.5</v>
          </cell>
          <cell r="Q40">
            <v>0</v>
          </cell>
          <cell r="R40">
            <v>8.3</v>
          </cell>
          <cell r="S40">
            <v>4.5</v>
          </cell>
          <cell r="T40">
            <v>7.5</v>
          </cell>
          <cell r="U40">
            <v>0.1</v>
          </cell>
          <cell r="V40">
            <v>11.9</v>
          </cell>
          <cell r="W40">
            <v>4.1</v>
          </cell>
          <cell r="X40">
            <v>7.7</v>
          </cell>
          <cell r="Y40">
            <v>0</v>
          </cell>
          <cell r="Z40">
            <v>11.8</v>
          </cell>
          <cell r="AA40">
            <v>46.55</v>
          </cell>
        </row>
        <row r="41">
          <cell r="A41">
            <v>6</v>
          </cell>
          <cell r="B41">
            <v>8.95</v>
          </cell>
          <cell r="C41">
            <v>0</v>
          </cell>
          <cell r="D41">
            <v>14.95</v>
          </cell>
          <cell r="O41">
            <v>2.3</v>
          </cell>
          <cell r="P41">
            <v>7.05</v>
          </cell>
          <cell r="Q41">
            <v>0</v>
          </cell>
          <cell r="R41">
            <v>9.35</v>
          </cell>
          <cell r="S41">
            <v>3.8</v>
          </cell>
          <cell r="T41">
            <v>7.05</v>
          </cell>
          <cell r="U41">
            <v>0.1</v>
          </cell>
          <cell r="V41">
            <v>10.75</v>
          </cell>
          <cell r="W41">
            <v>4.3</v>
          </cell>
          <cell r="X41">
            <v>7.8</v>
          </cell>
          <cell r="Y41">
            <v>0</v>
          </cell>
          <cell r="Z41">
            <v>12.1</v>
          </cell>
          <cell r="AA41">
            <v>47.150000000000006</v>
          </cell>
        </row>
        <row r="44">
          <cell r="N44">
            <v>44.5</v>
          </cell>
          <cell r="R44">
            <v>30.9</v>
          </cell>
          <cell r="V44">
            <v>34.95</v>
          </cell>
          <cell r="Z44">
            <v>36.9</v>
          </cell>
          <cell r="AA44">
            <v>147.25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2"/>
  <sheetViews>
    <sheetView workbookViewId="0" topLeftCell="A1">
      <selection activeCell="C8" sqref="C8"/>
    </sheetView>
  </sheetViews>
  <sheetFormatPr defaultColWidth="9.140625" defaultRowHeight="12.75"/>
  <cols>
    <col min="1" max="2" width="1.421875" style="1" customWidth="1"/>
    <col min="3" max="3" width="7.140625" style="2" customWidth="1"/>
    <col min="4" max="4" width="24.57421875" style="3" customWidth="1"/>
    <col min="5" max="5" width="11.421875" style="2" customWidth="1"/>
    <col min="6" max="6" width="5.8515625" style="2" customWidth="1"/>
    <col min="7" max="7" width="16.57421875" style="3" customWidth="1"/>
    <col min="8" max="8" width="9.8515625" style="2" customWidth="1"/>
    <col min="9" max="24" width="7.28125" style="2" customWidth="1"/>
    <col min="25" max="25" width="2.7109375" style="0" customWidth="1"/>
  </cols>
  <sheetData>
    <row r="1" ht="13.5" thickBot="1"/>
    <row r="2" spans="1:24" ht="16.5" thickBot="1">
      <c r="A2" s="4"/>
      <c r="B2" s="5"/>
      <c r="C2" s="76" t="str">
        <f>'[4]prezence'!B2</f>
        <v>Krajský přebor ve sportovní gymnastice družstev pro rok 2007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8"/>
    </row>
    <row r="3" spans="1:24" s="9" customFormat="1" ht="5.25" customHeight="1" thickBot="1">
      <c r="A3" s="4"/>
      <c r="B3" s="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3.5" thickBot="1">
      <c r="A4" s="4"/>
      <c r="B4" s="4"/>
      <c r="C4" s="6"/>
      <c r="D4" s="10"/>
      <c r="E4" s="7"/>
      <c r="F4" s="11"/>
      <c r="G4" s="12" t="s">
        <v>0</v>
      </c>
      <c r="H4" s="10" t="str">
        <f>'[4]prezence'!E6</f>
        <v>miniliga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3"/>
    </row>
    <row r="5" spans="1:24" ht="4.5" customHeight="1" thickBot="1">
      <c r="A5" s="4"/>
      <c r="B5" s="4"/>
      <c r="C5" s="8"/>
      <c r="D5" s="14"/>
      <c r="E5" s="8"/>
      <c r="F5" s="8"/>
      <c r="G5" s="15"/>
      <c r="H5" s="16"/>
      <c r="I5" s="16"/>
      <c r="J5" s="16"/>
      <c r="K5" s="16"/>
      <c r="L5" s="16"/>
      <c r="M5" s="16"/>
      <c r="N5" s="16"/>
      <c r="O5" s="16"/>
      <c r="P5" s="17"/>
      <c r="Q5" s="17"/>
      <c r="R5" s="17"/>
      <c r="S5" s="17"/>
      <c r="T5" s="17"/>
      <c r="U5" s="17"/>
      <c r="V5" s="17"/>
      <c r="W5" s="17"/>
      <c r="X5" s="17"/>
    </row>
    <row r="6" spans="1:26" ht="15" customHeight="1" thickBot="1">
      <c r="A6" s="4"/>
      <c r="B6" s="4"/>
      <c r="C6" s="18"/>
      <c r="D6" s="19" t="s">
        <v>1</v>
      </c>
      <c r="E6" s="20" t="str">
        <f>'[4]prezence'!E3</f>
        <v>Gustav Bago</v>
      </c>
      <c r="F6" s="11"/>
      <c r="G6" s="21"/>
      <c r="H6" s="22"/>
      <c r="I6" s="23"/>
      <c r="J6" s="23"/>
      <c r="K6" s="23"/>
      <c r="L6" s="24"/>
      <c r="M6" s="19" t="s">
        <v>2</v>
      </c>
      <c r="N6" s="19"/>
      <c r="O6" s="19"/>
      <c r="P6" s="20" t="str">
        <f>'[4]prezence'!E4</f>
        <v>Miroslava Zádrapová</v>
      </c>
      <c r="Q6" s="11"/>
      <c r="R6" s="11"/>
      <c r="S6" s="11"/>
      <c r="T6" s="11"/>
      <c r="U6" s="11"/>
      <c r="V6" s="11"/>
      <c r="W6" s="11"/>
      <c r="X6" s="25"/>
      <c r="Y6" s="9"/>
      <c r="Z6" s="9"/>
    </row>
    <row r="7" spans="1:26" ht="3.75" customHeight="1" thickBot="1">
      <c r="A7" s="4"/>
      <c r="B7" s="26"/>
      <c r="F7" s="17"/>
      <c r="G7" s="2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9"/>
      <c r="Z7" s="9"/>
    </row>
    <row r="8" spans="1:26" ht="13.5" thickBot="1">
      <c r="A8" s="4"/>
      <c r="B8" s="4"/>
      <c r="C8" s="17"/>
      <c r="D8" s="27"/>
      <c r="E8" s="17"/>
      <c r="F8" s="17"/>
      <c r="G8" s="27"/>
      <c r="H8" s="28" t="s">
        <v>3</v>
      </c>
      <c r="I8" s="79" t="s">
        <v>4</v>
      </c>
      <c r="J8" s="80"/>
      <c r="K8" s="80"/>
      <c r="L8" s="81"/>
      <c r="M8" s="79" t="s">
        <v>5</v>
      </c>
      <c r="N8" s="80"/>
      <c r="O8" s="80"/>
      <c r="P8" s="82"/>
      <c r="Q8" s="83" t="s">
        <v>6</v>
      </c>
      <c r="R8" s="80"/>
      <c r="S8" s="80"/>
      <c r="T8" s="82"/>
      <c r="U8" s="83" t="s">
        <v>7</v>
      </c>
      <c r="V8" s="80"/>
      <c r="W8" s="80"/>
      <c r="X8" s="81"/>
      <c r="Y8" s="9"/>
      <c r="Z8" s="9"/>
    </row>
    <row r="9" spans="1:26" ht="13.5" thickBot="1">
      <c r="A9" s="4"/>
      <c r="B9" s="4"/>
      <c r="C9" s="30" t="s">
        <v>8</v>
      </c>
      <c r="D9" s="31" t="s">
        <v>9</v>
      </c>
      <c r="E9" s="32" t="s">
        <v>10</v>
      </c>
      <c r="F9" s="33" t="s">
        <v>11</v>
      </c>
      <c r="G9" s="34" t="s">
        <v>12</v>
      </c>
      <c r="H9" s="8" t="s">
        <v>13</v>
      </c>
      <c r="I9" s="35" t="s">
        <v>14</v>
      </c>
      <c r="J9" s="36" t="s">
        <v>15</v>
      </c>
      <c r="K9" s="36" t="s">
        <v>16</v>
      </c>
      <c r="L9" s="37" t="s">
        <v>17</v>
      </c>
      <c r="M9" s="35" t="s">
        <v>14</v>
      </c>
      <c r="N9" s="36" t="s">
        <v>15</v>
      </c>
      <c r="O9" s="36" t="s">
        <v>16</v>
      </c>
      <c r="P9" s="37" t="s">
        <v>17</v>
      </c>
      <c r="Q9" s="35" t="s">
        <v>14</v>
      </c>
      <c r="R9" s="36" t="s">
        <v>15</v>
      </c>
      <c r="S9" s="36" t="s">
        <v>16</v>
      </c>
      <c r="T9" s="37" t="s">
        <v>17</v>
      </c>
      <c r="U9" s="35" t="s">
        <v>14</v>
      </c>
      <c r="V9" s="36" t="s">
        <v>15</v>
      </c>
      <c r="W9" s="36" t="s">
        <v>16</v>
      </c>
      <c r="X9" s="37" t="s">
        <v>17</v>
      </c>
      <c r="Y9" s="9"/>
      <c r="Z9" s="9"/>
    </row>
    <row r="10" spans="1:26" ht="12.75">
      <c r="A10" s="4">
        <f aca="true" t="shared" si="0" ref="A10:A42">IF(B10=0,999,0)</f>
        <v>0</v>
      </c>
      <c r="B10" s="1">
        <f>H15</f>
        <v>153.64999999999998</v>
      </c>
      <c r="C10" s="38"/>
      <c r="D10" s="39" t="str">
        <f>'[4]prezence'!C17</f>
        <v>JÍROVÁ GABRIELA</v>
      </c>
      <c r="E10" s="72"/>
      <c r="F10" s="29">
        <f>'[4]prezence'!D17</f>
        <v>1999</v>
      </c>
      <c r="G10" s="41" t="str">
        <f>'[4]prezence'!F17</f>
        <v>Jírová</v>
      </c>
      <c r="H10" s="42">
        <f>'[6]vysledky'!AA17</f>
        <v>54.45</v>
      </c>
      <c r="I10" s="43">
        <f>'[6]vysledky'!A17</f>
        <v>6</v>
      </c>
      <c r="J10" s="44">
        <f>'[6]vysledky'!B17</f>
        <v>9.55</v>
      </c>
      <c r="K10" s="44">
        <f>'[6]vysledky'!C17</f>
        <v>0</v>
      </c>
      <c r="L10" s="45">
        <f>'[6]vysledky'!D17</f>
        <v>15.55</v>
      </c>
      <c r="M10" s="43">
        <f>'[6]vysledky'!O17</f>
        <v>3.4</v>
      </c>
      <c r="N10" s="44">
        <f>'[6]vysledky'!P17</f>
        <v>7.75</v>
      </c>
      <c r="O10" s="46">
        <f>'[6]vysledky'!Q17</f>
        <v>0</v>
      </c>
      <c r="P10" s="45">
        <f>'[6]vysledky'!R17</f>
        <v>11.15</v>
      </c>
      <c r="Q10" s="43">
        <f>'[6]vysledky'!S17</f>
        <v>5.4</v>
      </c>
      <c r="R10" s="44">
        <f>'[6]vysledky'!T17</f>
        <v>8.1</v>
      </c>
      <c r="S10" s="44">
        <f>'[6]vysledky'!U17</f>
        <v>0</v>
      </c>
      <c r="T10" s="45">
        <f>'[6]vysledky'!V17</f>
        <v>13.5</v>
      </c>
      <c r="U10" s="43">
        <f>'[6]vysledky'!W17</f>
        <v>6</v>
      </c>
      <c r="V10" s="44">
        <f>'[6]vysledky'!X17</f>
        <v>8.25</v>
      </c>
      <c r="W10" s="44">
        <f>'[6]vysledky'!Y17</f>
        <v>0</v>
      </c>
      <c r="X10" s="45">
        <f>'[6]vysledky'!Z17</f>
        <v>14.25</v>
      </c>
      <c r="Y10" s="9"/>
      <c r="Z10" s="47"/>
    </row>
    <row r="11" spans="1:26" ht="12.75">
      <c r="A11" s="4">
        <f t="shared" si="0"/>
        <v>0</v>
      </c>
      <c r="B11" s="1">
        <f>H15</f>
        <v>153.64999999999998</v>
      </c>
      <c r="C11" s="48"/>
      <c r="D11" s="49" t="str">
        <f>'[4]prezence'!C18</f>
        <v>VRABČEKOVÁ KRISTÝNA</v>
      </c>
      <c r="E11" s="73"/>
      <c r="F11" s="51">
        <f>'[4]prezence'!D18</f>
        <v>1999</v>
      </c>
      <c r="G11" s="52" t="str">
        <f>'[4]prezence'!F18</f>
        <v>Jírová</v>
      </c>
      <c r="H11" s="53">
        <f>'[6]vysledky'!AA18</f>
        <v>50.699999999999996</v>
      </c>
      <c r="I11" s="54">
        <f>'[6]vysledky'!A18</f>
        <v>6</v>
      </c>
      <c r="J11" s="55">
        <f>'[6]vysledky'!B18</f>
        <v>8.65</v>
      </c>
      <c r="K11" s="55">
        <f>'[6]vysledky'!C18</f>
        <v>0</v>
      </c>
      <c r="L11" s="56">
        <f>'[6]vysledky'!D18</f>
        <v>14.65</v>
      </c>
      <c r="M11" s="54">
        <f>'[6]vysledky'!O18</f>
        <v>2.5</v>
      </c>
      <c r="N11" s="55">
        <f>'[6]vysledky'!P18</f>
        <v>8.45</v>
      </c>
      <c r="O11" s="57">
        <f>'[6]vysledky'!Q18</f>
        <v>0</v>
      </c>
      <c r="P11" s="56">
        <f>'[6]vysledky'!R18</f>
        <v>10.95</v>
      </c>
      <c r="Q11" s="54">
        <f>'[6]vysledky'!S18</f>
        <v>3.6</v>
      </c>
      <c r="R11" s="55">
        <f>'[6]vysledky'!T18</f>
        <v>7.9</v>
      </c>
      <c r="S11" s="55">
        <f>'[6]vysledky'!U18</f>
        <v>0</v>
      </c>
      <c r="T11" s="56">
        <f>'[6]vysledky'!V18</f>
        <v>11.5</v>
      </c>
      <c r="U11" s="54">
        <f>'[6]vysledky'!W18</f>
        <v>4.6</v>
      </c>
      <c r="V11" s="55">
        <f>'[6]vysledky'!X18</f>
        <v>9</v>
      </c>
      <c r="W11" s="55">
        <f>'[6]vysledky'!Y18</f>
        <v>0</v>
      </c>
      <c r="X11" s="56">
        <f>'[6]vysledky'!Z18</f>
        <v>13.6</v>
      </c>
      <c r="Y11" s="9"/>
      <c r="Z11" s="47"/>
    </row>
    <row r="12" spans="1:26" ht="12.75">
      <c r="A12" s="4">
        <f t="shared" si="0"/>
        <v>0</v>
      </c>
      <c r="B12" s="1">
        <f>H15</f>
        <v>153.64999999999998</v>
      </c>
      <c r="C12" s="48">
        <v>1</v>
      </c>
      <c r="D12" s="49" t="str">
        <f>'[4]prezence'!C19</f>
        <v>ORAVCOVÁ KATEŘINA</v>
      </c>
      <c r="E12" s="50" t="s">
        <v>27</v>
      </c>
      <c r="F12" s="51">
        <f>'[4]prezence'!D19</f>
        <v>1999</v>
      </c>
      <c r="G12" s="52" t="str">
        <f>'[4]prezence'!F19</f>
        <v>Jírová</v>
      </c>
      <c r="H12" s="53">
        <f>'[6]vysledky'!AA19</f>
        <v>47.300000000000004</v>
      </c>
      <c r="I12" s="54">
        <f>'[6]vysledky'!A19</f>
        <v>6</v>
      </c>
      <c r="J12" s="55">
        <f>'[6]vysledky'!B19</f>
        <v>8.6</v>
      </c>
      <c r="K12" s="55">
        <f>'[6]vysledky'!C19</f>
        <v>0</v>
      </c>
      <c r="L12" s="56">
        <f>'[6]vysledky'!D19</f>
        <v>14.6</v>
      </c>
      <c r="M12" s="54">
        <f>'[6]vysledky'!O19</f>
        <v>2.5</v>
      </c>
      <c r="N12" s="55">
        <f>'[6]vysledky'!P19</f>
        <v>7.2</v>
      </c>
      <c r="O12" s="57">
        <f>'[6]vysledky'!Q19</f>
        <v>0</v>
      </c>
      <c r="P12" s="56">
        <f>'[6]vysledky'!R19</f>
        <v>9.7</v>
      </c>
      <c r="Q12" s="54">
        <f>'[6]vysledky'!S19</f>
        <v>4.2</v>
      </c>
      <c r="R12" s="55">
        <f>'[6]vysledky'!T19</f>
        <v>7.6</v>
      </c>
      <c r="S12" s="55">
        <f>'[6]vysledky'!U19</f>
        <v>0</v>
      </c>
      <c r="T12" s="56">
        <f>'[6]vysledky'!V19</f>
        <v>11.8</v>
      </c>
      <c r="U12" s="54">
        <f>'[6]vysledky'!W19</f>
        <v>4.1</v>
      </c>
      <c r="V12" s="55">
        <f>'[6]vysledky'!X19</f>
        <v>7.1</v>
      </c>
      <c r="W12" s="55">
        <f>'[6]vysledky'!Y19</f>
        <v>0</v>
      </c>
      <c r="X12" s="56">
        <f>'[6]vysledky'!Z19</f>
        <v>11.2</v>
      </c>
      <c r="Y12" s="9"/>
      <c r="Z12" s="47"/>
    </row>
    <row r="13" spans="1:26" ht="12.75">
      <c r="A13" s="4">
        <f t="shared" si="0"/>
        <v>0</v>
      </c>
      <c r="B13" s="1">
        <f>H15</f>
        <v>153.64999999999998</v>
      </c>
      <c r="C13" s="48"/>
      <c r="D13" s="49" t="str">
        <f>'[4]prezence'!C20</f>
        <v>HOJNÁ ELIŠKA</v>
      </c>
      <c r="E13" s="50" t="s">
        <v>33</v>
      </c>
      <c r="F13" s="58">
        <f>'[4]prezence'!D20</f>
        <v>2000</v>
      </c>
      <c r="G13" s="59" t="str">
        <f>'[4]prezence'!F20</f>
        <v>Látalová</v>
      </c>
      <c r="H13" s="53">
        <f>'[6]vysledky'!AA20</f>
        <v>45.5</v>
      </c>
      <c r="I13" s="54">
        <f>'[6]vysledky'!A20</f>
        <v>6</v>
      </c>
      <c r="J13" s="55">
        <f>'[6]vysledky'!B20</f>
        <v>5.9</v>
      </c>
      <c r="K13" s="55">
        <f>'[6]vysledky'!C20</f>
        <v>0</v>
      </c>
      <c r="L13" s="56">
        <f>'[6]vysledky'!D20</f>
        <v>11.9</v>
      </c>
      <c r="M13" s="54">
        <f>'[6]vysledky'!O20</f>
        <v>2.5</v>
      </c>
      <c r="N13" s="55">
        <f>'[6]vysledky'!P20</f>
        <v>7.95</v>
      </c>
      <c r="O13" s="57">
        <f>'[6]vysledky'!Q20</f>
        <v>0</v>
      </c>
      <c r="P13" s="56">
        <f>'[6]vysledky'!R20</f>
        <v>10.45</v>
      </c>
      <c r="Q13" s="54">
        <f>'[6]vysledky'!S20</f>
        <v>3.3</v>
      </c>
      <c r="R13" s="55">
        <f>'[6]vysledky'!T20</f>
        <v>8.45</v>
      </c>
      <c r="S13" s="55">
        <f>'[6]vysledky'!U20</f>
        <v>0</v>
      </c>
      <c r="T13" s="56">
        <f>'[6]vysledky'!V20</f>
        <v>11.75</v>
      </c>
      <c r="U13" s="54">
        <f>'[6]vysledky'!W20</f>
        <v>3.6</v>
      </c>
      <c r="V13" s="55">
        <f>'[6]vysledky'!X20</f>
        <v>7.8</v>
      </c>
      <c r="W13" s="55">
        <f>'[6]vysledky'!Y20</f>
        <v>0</v>
      </c>
      <c r="X13" s="56">
        <f>'[6]vysledky'!Z20</f>
        <v>11.4</v>
      </c>
      <c r="Y13" s="9"/>
      <c r="Z13" s="47"/>
    </row>
    <row r="14" spans="1:26" ht="12.75">
      <c r="A14" s="4">
        <f t="shared" si="0"/>
        <v>0</v>
      </c>
      <c r="B14" s="1">
        <f>H15</f>
        <v>153.64999999999998</v>
      </c>
      <c r="C14" s="48"/>
      <c r="D14" s="49" t="str">
        <f>'[4]prezence'!C21</f>
        <v>GEISELOVÁ JULIE</v>
      </c>
      <c r="E14" s="50"/>
      <c r="F14" s="51">
        <f>'[4]prezence'!D21</f>
        <v>2000</v>
      </c>
      <c r="G14" s="52" t="str">
        <f>'[4]prezence'!F21</f>
        <v>Látová</v>
      </c>
      <c r="H14" s="53">
        <f>'[6]vysledky'!AA21</f>
        <v>0</v>
      </c>
      <c r="I14" s="54">
        <f>'[6]vysledky'!A21</f>
        <v>0</v>
      </c>
      <c r="J14" s="55">
        <f>'[6]vysledky'!B21</f>
        <v>0</v>
      </c>
      <c r="K14" s="55">
        <f>'[6]vysledky'!C21</f>
        <v>0</v>
      </c>
      <c r="L14" s="56">
        <f>'[6]vysledky'!D21</f>
        <v>0</v>
      </c>
      <c r="M14" s="54">
        <f>'[6]vysledky'!O21</f>
        <v>0</v>
      </c>
      <c r="N14" s="55">
        <f>'[6]vysledky'!P21</f>
        <v>0</v>
      </c>
      <c r="O14" s="57">
        <f>'[6]vysledky'!Q21</f>
        <v>0</v>
      </c>
      <c r="P14" s="56">
        <f>'[6]vysledky'!R21</f>
        <v>0</v>
      </c>
      <c r="Q14" s="54">
        <f>'[6]vysledky'!S21</f>
        <v>0</v>
      </c>
      <c r="R14" s="55">
        <f>'[6]vysledky'!T21</f>
        <v>0</v>
      </c>
      <c r="S14" s="55">
        <f>'[6]vysledky'!U21</f>
        <v>0</v>
      </c>
      <c r="T14" s="56">
        <f>'[6]vysledky'!V21</f>
        <v>0</v>
      </c>
      <c r="U14" s="54">
        <f>'[6]vysledky'!W21</f>
        <v>0</v>
      </c>
      <c r="V14" s="55">
        <f>'[6]vysledky'!X21</f>
        <v>0</v>
      </c>
      <c r="W14" s="55">
        <f>'[6]vysledky'!Y21</f>
        <v>0</v>
      </c>
      <c r="X14" s="56">
        <f>'[6]vysledky'!Z21</f>
        <v>0</v>
      </c>
      <c r="Y14" s="9"/>
      <c r="Z14" s="47"/>
    </row>
    <row r="15" spans="1:26" ht="13.5" thickBot="1">
      <c r="A15" s="4">
        <f t="shared" si="0"/>
        <v>0</v>
      </c>
      <c r="B15" s="1">
        <f>H15</f>
        <v>153.64999999999998</v>
      </c>
      <c r="C15" s="61"/>
      <c r="D15" s="62"/>
      <c r="E15" s="74"/>
      <c r="F15" s="64"/>
      <c r="G15" s="65"/>
      <c r="H15" s="75">
        <f>'[6]vysledky'!AA23</f>
        <v>153.64999999999998</v>
      </c>
      <c r="I15" s="67"/>
      <c r="J15" s="68"/>
      <c r="K15" s="69"/>
      <c r="L15" s="70">
        <f>'[6]vysledky'!N23</f>
        <v>44.800000000000004</v>
      </c>
      <c r="M15" s="67"/>
      <c r="N15" s="69"/>
      <c r="O15" s="69"/>
      <c r="P15" s="70">
        <f>'[6]vysledky'!R23</f>
        <v>32.55</v>
      </c>
      <c r="Q15" s="67"/>
      <c r="R15" s="69"/>
      <c r="S15" s="69"/>
      <c r="T15" s="70">
        <f>'[6]vysledky'!V23</f>
        <v>37.05</v>
      </c>
      <c r="U15" s="67"/>
      <c r="V15" s="69"/>
      <c r="W15" s="71"/>
      <c r="X15" s="70">
        <f>'[6]vysledky'!Z23</f>
        <v>39.25</v>
      </c>
      <c r="Y15" s="9"/>
      <c r="Z15" s="47"/>
    </row>
    <row r="16" spans="1:26" ht="12.75">
      <c r="A16" s="4">
        <f t="shared" si="0"/>
        <v>0</v>
      </c>
      <c r="B16" s="1">
        <f>H20</f>
        <v>143.425</v>
      </c>
      <c r="C16" s="38"/>
      <c r="D16" s="39" t="str">
        <f>'[4]prezence'!C31</f>
        <v>SUSKOVÁ SAMANTHA</v>
      </c>
      <c r="E16" s="72"/>
      <c r="F16" s="29">
        <f>'[4]prezence'!D31</f>
        <v>1999</v>
      </c>
      <c r="G16" s="41" t="str">
        <f>'[4]prezence'!F31</f>
        <v>Blafková</v>
      </c>
      <c r="H16" s="42">
        <f>'[6]vysledky'!AA31</f>
        <v>44.9</v>
      </c>
      <c r="I16" s="43">
        <f>'[6]vysledky'!A31</f>
        <v>6</v>
      </c>
      <c r="J16" s="44">
        <f>'[6]vysledky'!B31</f>
        <v>8.85</v>
      </c>
      <c r="K16" s="44">
        <f>'[6]vysledky'!C31</f>
        <v>0</v>
      </c>
      <c r="L16" s="45">
        <f>'[6]vysledky'!D31</f>
        <v>14.85</v>
      </c>
      <c r="M16" s="43">
        <f>'[6]vysledky'!O31</f>
        <v>2.5</v>
      </c>
      <c r="N16" s="44">
        <f>'[6]vysledky'!P31</f>
        <v>7.5</v>
      </c>
      <c r="O16" s="46">
        <f>'[6]vysledky'!Q31</f>
        <v>0</v>
      </c>
      <c r="P16" s="45">
        <f>'[6]vysledky'!R31</f>
        <v>10</v>
      </c>
      <c r="Q16" s="43">
        <f>'[6]vysledky'!S31</f>
        <v>3.3</v>
      </c>
      <c r="R16" s="44">
        <f>'[6]vysledky'!T31</f>
        <v>4</v>
      </c>
      <c r="S16" s="44">
        <f>'[6]vysledky'!U31</f>
        <v>0</v>
      </c>
      <c r="T16" s="45">
        <f>'[6]vysledky'!V31</f>
        <v>7.3</v>
      </c>
      <c r="U16" s="43">
        <f>'[6]vysledky'!W31</f>
        <v>3.6</v>
      </c>
      <c r="V16" s="44">
        <f>'[6]vysledky'!X31</f>
        <v>9.15</v>
      </c>
      <c r="W16" s="44">
        <f>'[6]vysledky'!Y31</f>
        <v>0</v>
      </c>
      <c r="X16" s="45">
        <f>'[6]vysledky'!Z31</f>
        <v>12.75</v>
      </c>
      <c r="Y16" s="9"/>
      <c r="Z16" s="47"/>
    </row>
    <row r="17" spans="1:26" ht="12.75">
      <c r="A17" s="4">
        <f t="shared" si="0"/>
        <v>0</v>
      </c>
      <c r="B17" s="1">
        <f>H20</f>
        <v>143.425</v>
      </c>
      <c r="C17" s="48"/>
      <c r="D17" s="49" t="str">
        <f>'[4]prezence'!C32</f>
        <v>TLUSTÁ ADÉLA</v>
      </c>
      <c r="E17" s="50"/>
      <c r="F17" s="51">
        <f>'[4]prezence'!D32</f>
        <v>1999</v>
      </c>
      <c r="G17" s="52" t="str">
        <f>'[4]prezence'!F32</f>
        <v>Vejsadová</v>
      </c>
      <c r="H17" s="53">
        <f>'[6]vysledky'!AA32</f>
        <v>41.4</v>
      </c>
      <c r="I17" s="54">
        <f>'[6]vysledky'!A32</f>
        <v>6</v>
      </c>
      <c r="J17" s="55">
        <f>'[6]vysledky'!B32</f>
        <v>9.2</v>
      </c>
      <c r="K17" s="55">
        <f>'[6]vysledky'!C32</f>
        <v>0</v>
      </c>
      <c r="L17" s="56">
        <f>'[6]vysledky'!D32</f>
        <v>15.2</v>
      </c>
      <c r="M17" s="54">
        <f>'[6]vysledky'!O32</f>
        <v>2.5</v>
      </c>
      <c r="N17" s="55">
        <f>'[6]vysledky'!P32</f>
        <v>8.15</v>
      </c>
      <c r="O17" s="57">
        <f>'[6]vysledky'!Q32</f>
        <v>0</v>
      </c>
      <c r="P17" s="56">
        <f>'[6]vysledky'!R32</f>
        <v>10.65</v>
      </c>
      <c r="Q17" s="54">
        <f>'[6]vysledky'!S32</f>
        <v>2.8</v>
      </c>
      <c r="R17" s="55">
        <f>'[6]vysledky'!T32</f>
        <v>0</v>
      </c>
      <c r="S17" s="55">
        <f>'[6]vysledky'!U32</f>
        <v>0</v>
      </c>
      <c r="T17" s="56">
        <f>'[6]vysledky'!V32</f>
        <v>2.8</v>
      </c>
      <c r="U17" s="54">
        <f>'[6]vysledky'!W32</f>
        <v>3.9</v>
      </c>
      <c r="V17" s="55">
        <f>'[6]vysledky'!X32</f>
        <v>8.85</v>
      </c>
      <c r="W17" s="55">
        <f>'[6]vysledky'!Y32</f>
        <v>0</v>
      </c>
      <c r="X17" s="56">
        <f>'[6]vysledky'!Z32</f>
        <v>12.75</v>
      </c>
      <c r="Y17" s="9"/>
      <c r="Z17" s="47"/>
    </row>
    <row r="18" spans="1:26" ht="12.75">
      <c r="A18" s="4">
        <f t="shared" si="0"/>
        <v>0</v>
      </c>
      <c r="B18" s="1">
        <f>H20</f>
        <v>143.425</v>
      </c>
      <c r="C18" s="48">
        <v>2</v>
      </c>
      <c r="D18" s="49" t="str">
        <f>'[4]prezence'!C33</f>
        <v>VÍCHOVÁ ANIKA</v>
      </c>
      <c r="E18" s="50" t="s">
        <v>34</v>
      </c>
      <c r="F18" s="51">
        <f>'[4]prezence'!D33</f>
        <v>1999</v>
      </c>
      <c r="G18" s="52" t="str">
        <f>'[4]prezence'!F33</f>
        <v>Panošová</v>
      </c>
      <c r="H18" s="53">
        <f>'[6]vysledky'!AA33</f>
        <v>48.62499999999999</v>
      </c>
      <c r="I18" s="54">
        <f>'[6]vysledky'!A33</f>
        <v>6</v>
      </c>
      <c r="J18" s="55">
        <f>'[6]vysledky'!B33</f>
        <v>8.4</v>
      </c>
      <c r="K18" s="55">
        <f>'[6]vysledky'!C33</f>
        <v>0</v>
      </c>
      <c r="L18" s="56">
        <f>'[6]vysledky'!D33</f>
        <v>14.4</v>
      </c>
      <c r="M18" s="54">
        <f>'[6]vysledky'!O33</f>
        <v>2.5</v>
      </c>
      <c r="N18" s="55">
        <f>'[6]vysledky'!P33</f>
        <v>7.85</v>
      </c>
      <c r="O18" s="57">
        <f>'[6]vysledky'!Q33</f>
        <v>0</v>
      </c>
      <c r="P18" s="56">
        <f>'[6]vysledky'!R33</f>
        <v>10.35</v>
      </c>
      <c r="Q18" s="54">
        <f>'[6]vysledky'!S33</f>
        <v>3.3</v>
      </c>
      <c r="R18" s="55">
        <f>'[6]vysledky'!T33</f>
        <v>7.675</v>
      </c>
      <c r="S18" s="55">
        <f>'[6]vysledky'!U33</f>
        <v>0</v>
      </c>
      <c r="T18" s="56">
        <f>'[6]vysledky'!V33</f>
        <v>10.975</v>
      </c>
      <c r="U18" s="54">
        <f>'[6]vysledky'!W33</f>
        <v>3.8</v>
      </c>
      <c r="V18" s="55">
        <f>'[6]vysledky'!X33</f>
        <v>9.1</v>
      </c>
      <c r="W18" s="55">
        <f>'[6]vysledky'!Y33</f>
        <v>0</v>
      </c>
      <c r="X18" s="56">
        <f>'[6]vysledky'!Z33</f>
        <v>12.899999999999999</v>
      </c>
      <c r="Y18" s="9"/>
      <c r="Z18" s="47"/>
    </row>
    <row r="19" spans="1:26" ht="12.75">
      <c r="A19" s="4">
        <f t="shared" si="0"/>
        <v>0</v>
      </c>
      <c r="B19" s="1">
        <f>H20</f>
        <v>143.425</v>
      </c>
      <c r="C19" s="48"/>
      <c r="D19" s="49" t="str">
        <f>'[4]prezence'!C34</f>
        <v>SUMERAUEROVÁ NELA</v>
      </c>
      <c r="E19" s="50" t="s">
        <v>35</v>
      </c>
      <c r="F19" s="58">
        <f>'[4]prezence'!D34</f>
        <v>1999</v>
      </c>
      <c r="G19" s="59" t="str">
        <f>'[4]prezence'!F34</f>
        <v>Bártová</v>
      </c>
      <c r="H19" s="53">
        <f>'[6]vysledky'!AA34</f>
        <v>48.05</v>
      </c>
      <c r="I19" s="54">
        <f>'[6]vysledky'!A34</f>
        <v>6</v>
      </c>
      <c r="J19" s="55">
        <f>'[6]vysledky'!B34</f>
        <v>8.7</v>
      </c>
      <c r="K19" s="55">
        <f>'[6]vysledky'!C34</f>
        <v>0</v>
      </c>
      <c r="L19" s="56">
        <f>'[6]vysledky'!D34</f>
        <v>14.7</v>
      </c>
      <c r="M19" s="54">
        <f>'[6]vysledky'!O34</f>
        <v>2.5</v>
      </c>
      <c r="N19" s="55">
        <f>'[6]vysledky'!P34</f>
        <v>7.95</v>
      </c>
      <c r="O19" s="57">
        <f>'[6]vysledky'!Q34</f>
        <v>0</v>
      </c>
      <c r="P19" s="56">
        <f>'[6]vysledky'!R34</f>
        <v>10.45</v>
      </c>
      <c r="Q19" s="54">
        <f>'[6]vysledky'!S34</f>
        <v>3.3</v>
      </c>
      <c r="R19" s="55">
        <f>'[6]vysledky'!T34</f>
        <v>7.25</v>
      </c>
      <c r="S19" s="55">
        <f>'[6]vysledky'!U34</f>
        <v>0</v>
      </c>
      <c r="T19" s="56">
        <f>'[6]vysledky'!V34</f>
        <v>10.55</v>
      </c>
      <c r="U19" s="54">
        <f>'[6]vysledky'!W34</f>
        <v>3.8</v>
      </c>
      <c r="V19" s="55">
        <f>'[6]vysledky'!X34</f>
        <v>8.55</v>
      </c>
      <c r="W19" s="55">
        <f>'[6]vysledky'!Y34</f>
        <v>0</v>
      </c>
      <c r="X19" s="56">
        <f>'[6]vysledky'!Z34</f>
        <v>12.350000000000001</v>
      </c>
      <c r="Y19" s="9"/>
      <c r="Z19" s="47"/>
    </row>
    <row r="20" spans="1:26" ht="13.5" thickBot="1">
      <c r="A20" s="4">
        <f t="shared" si="0"/>
        <v>0</v>
      </c>
      <c r="B20" s="1">
        <f>H20</f>
        <v>143.425</v>
      </c>
      <c r="C20" s="61"/>
      <c r="D20" s="62"/>
      <c r="E20" s="74"/>
      <c r="F20" s="64"/>
      <c r="G20" s="65"/>
      <c r="H20" s="75">
        <f>'[6]vysledky'!AA37</f>
        <v>143.425</v>
      </c>
      <c r="I20" s="67"/>
      <c r="J20" s="68"/>
      <c r="K20" s="69"/>
      <c r="L20" s="70">
        <f>'[6]vysledky'!N37</f>
        <v>44.75</v>
      </c>
      <c r="M20" s="67"/>
      <c r="N20" s="69"/>
      <c r="O20" s="69"/>
      <c r="P20" s="70">
        <f>'[6]vysledky'!R37</f>
        <v>31.450000000000003</v>
      </c>
      <c r="Q20" s="67"/>
      <c r="R20" s="69"/>
      <c r="S20" s="69"/>
      <c r="T20" s="70">
        <f>'[6]vysledky'!V37</f>
        <v>28.825</v>
      </c>
      <c r="U20" s="67"/>
      <c r="V20" s="69"/>
      <c r="W20" s="71"/>
      <c r="X20" s="70">
        <f>'[6]vysledky'!Z37</f>
        <v>38.4</v>
      </c>
      <c r="Y20" s="9"/>
      <c r="Z20" s="47"/>
    </row>
    <row r="21" spans="1:26" ht="12.75">
      <c r="A21" s="4">
        <f t="shared" si="0"/>
        <v>0</v>
      </c>
      <c r="B21" s="1">
        <f>H26</f>
        <v>134.60000000000002</v>
      </c>
      <c r="C21" s="38"/>
      <c r="D21" s="39" t="str">
        <f>'[4]prezence'!C38</f>
        <v>STROUHALOVÁ SIMONA</v>
      </c>
      <c r="E21" s="72"/>
      <c r="F21" s="29">
        <f>'[4]prezence'!D38</f>
        <v>1999</v>
      </c>
      <c r="G21" s="41" t="str">
        <f>'[4]prezence'!F38</f>
        <v>Panošová, Bártová</v>
      </c>
      <c r="H21" s="42">
        <f>'[6]vysledky'!AA38</f>
        <v>46.1</v>
      </c>
      <c r="I21" s="43">
        <f>'[6]vysledky'!A38</f>
        <v>6</v>
      </c>
      <c r="J21" s="44">
        <f>'[6]vysledky'!B38</f>
        <v>7.6</v>
      </c>
      <c r="K21" s="44">
        <f>'[6]vysledky'!C38</f>
        <v>0</v>
      </c>
      <c r="L21" s="45">
        <f>'[6]vysledky'!D38</f>
        <v>13.6</v>
      </c>
      <c r="M21" s="43">
        <f>'[6]vysledky'!O38</f>
        <v>2.4</v>
      </c>
      <c r="N21" s="44">
        <f>'[6]vysledky'!P38</f>
        <v>6</v>
      </c>
      <c r="O21" s="46">
        <f>'[6]vysledky'!Q38</f>
        <v>0</v>
      </c>
      <c r="P21" s="45">
        <f>'[6]vysledky'!R38</f>
        <v>8.4</v>
      </c>
      <c r="Q21" s="43">
        <f>'[6]vysledky'!S38</f>
        <v>3.8</v>
      </c>
      <c r="R21" s="44">
        <f>'[6]vysledky'!T38</f>
        <v>8</v>
      </c>
      <c r="S21" s="44">
        <f>'[6]vysledky'!U38</f>
        <v>0</v>
      </c>
      <c r="T21" s="45">
        <f>'[6]vysledky'!V38</f>
        <v>11.8</v>
      </c>
      <c r="U21" s="43">
        <f>'[6]vysledky'!W38</f>
        <v>3.9</v>
      </c>
      <c r="V21" s="44">
        <f>'[6]vysledky'!X38</f>
        <v>8.4</v>
      </c>
      <c r="W21" s="44">
        <f>'[6]vysledky'!Y38</f>
        <v>0</v>
      </c>
      <c r="X21" s="45">
        <f>'[6]vysledky'!Z38</f>
        <v>12.3</v>
      </c>
      <c r="Y21" s="9"/>
      <c r="Z21" s="47"/>
    </row>
    <row r="22" spans="1:26" ht="12.75">
      <c r="A22" s="4">
        <f t="shared" si="0"/>
        <v>0</v>
      </c>
      <c r="B22" s="1">
        <f>H26</f>
        <v>134.60000000000002</v>
      </c>
      <c r="C22" s="48"/>
      <c r="D22" s="49" t="str">
        <f>'[4]prezence'!C39</f>
        <v>TRSKOVÁ LUCIE</v>
      </c>
      <c r="E22" s="50"/>
      <c r="F22" s="51">
        <f>'[4]prezence'!D39</f>
        <v>1999</v>
      </c>
      <c r="G22" s="52" t="str">
        <f>'[4]prezence'!F39</f>
        <v>Blafková, Vejsadová</v>
      </c>
      <c r="H22" s="53">
        <f>'[6]vysledky'!AA39</f>
        <v>42.9</v>
      </c>
      <c r="I22" s="54">
        <f>'[6]vysledky'!A39</f>
        <v>6</v>
      </c>
      <c r="J22" s="55">
        <f>'[6]vysledky'!B39</f>
        <v>6.1</v>
      </c>
      <c r="K22" s="55">
        <f>'[6]vysledky'!C39</f>
        <v>0</v>
      </c>
      <c r="L22" s="56">
        <f>'[6]vysledky'!D39</f>
        <v>12.1</v>
      </c>
      <c r="M22" s="54">
        <f>'[6]vysledky'!O39</f>
        <v>2.5</v>
      </c>
      <c r="N22" s="55">
        <f>'[6]vysledky'!P39</f>
        <v>6.35</v>
      </c>
      <c r="O22" s="57">
        <f>'[6]vysledky'!Q39</f>
        <v>0</v>
      </c>
      <c r="P22" s="56">
        <f>'[6]vysledky'!R39</f>
        <v>8.85</v>
      </c>
      <c r="Q22" s="54">
        <f>'[6]vysledky'!S39</f>
        <v>3.2</v>
      </c>
      <c r="R22" s="55">
        <f>'[6]vysledky'!T39</f>
        <v>7.25</v>
      </c>
      <c r="S22" s="55">
        <f>'[6]vysledky'!U39</f>
        <v>0</v>
      </c>
      <c r="T22" s="56">
        <f>'[6]vysledky'!V39</f>
        <v>10.45</v>
      </c>
      <c r="U22" s="54">
        <f>'[6]vysledky'!W39</f>
        <v>3.6</v>
      </c>
      <c r="V22" s="55">
        <f>'[6]vysledky'!X39</f>
        <v>7.9</v>
      </c>
      <c r="W22" s="55">
        <f>'[6]vysledky'!Y39</f>
        <v>0</v>
      </c>
      <c r="X22" s="56">
        <f>'[6]vysledky'!Z39</f>
        <v>11.5</v>
      </c>
      <c r="Y22" s="9"/>
      <c r="Z22" s="47"/>
    </row>
    <row r="23" spans="1:26" ht="12.75">
      <c r="A23" s="4">
        <f t="shared" si="0"/>
        <v>0</v>
      </c>
      <c r="B23" s="1">
        <f>H26</f>
        <v>134.60000000000002</v>
      </c>
      <c r="C23" s="48">
        <v>3</v>
      </c>
      <c r="D23" s="49" t="str">
        <f>'[4]prezence'!C40</f>
        <v>LAPKOVÁ TEREZA</v>
      </c>
      <c r="E23" s="50" t="s">
        <v>34</v>
      </c>
      <c r="F23" s="51">
        <f>'[4]prezence'!D40</f>
        <v>2000</v>
      </c>
      <c r="G23" s="52" t="str">
        <f>'[4]prezence'!F40</f>
        <v>Rajková, Voborská</v>
      </c>
      <c r="H23" s="53">
        <f>'[6]vysledky'!AA40</f>
        <v>43.3</v>
      </c>
      <c r="I23" s="54">
        <f>'[6]vysledky'!A40</f>
        <v>6</v>
      </c>
      <c r="J23" s="55">
        <f>'[6]vysledky'!B40</f>
        <v>7.05</v>
      </c>
      <c r="K23" s="55">
        <f>'[6]vysledky'!C40</f>
        <v>0</v>
      </c>
      <c r="L23" s="56">
        <f>'[6]vysledky'!D40</f>
        <v>13.05</v>
      </c>
      <c r="M23" s="54">
        <f>'[6]vysledky'!O40</f>
        <v>1.8</v>
      </c>
      <c r="N23" s="55">
        <f>'[6]vysledky'!P40</f>
        <v>5.6</v>
      </c>
      <c r="O23" s="57">
        <f>'[6]vysledky'!Q40</f>
        <v>0</v>
      </c>
      <c r="P23" s="56">
        <f>'[6]vysledky'!R40</f>
        <v>7.3999999999999995</v>
      </c>
      <c r="Q23" s="54">
        <f>'[6]vysledky'!S40</f>
        <v>2.8</v>
      </c>
      <c r="R23" s="55">
        <f>'[6]vysledky'!T40</f>
        <v>7.65</v>
      </c>
      <c r="S23" s="55">
        <f>'[6]vysledky'!U40</f>
        <v>0</v>
      </c>
      <c r="T23" s="56">
        <f>'[6]vysledky'!V40</f>
        <v>10.45</v>
      </c>
      <c r="U23" s="54">
        <f>'[6]vysledky'!W40</f>
        <v>3.7</v>
      </c>
      <c r="V23" s="55">
        <f>'[6]vysledky'!X40</f>
        <v>8.7</v>
      </c>
      <c r="W23" s="55">
        <f>'[6]vysledky'!Y40</f>
        <v>0</v>
      </c>
      <c r="X23" s="56">
        <f>'[6]vysledky'!Z40</f>
        <v>12.399999999999999</v>
      </c>
      <c r="Y23" s="9"/>
      <c r="Z23" s="47"/>
    </row>
    <row r="24" spans="1:26" ht="12.75">
      <c r="A24" s="4">
        <f t="shared" si="0"/>
        <v>0</v>
      </c>
      <c r="B24" s="1">
        <f>H26</f>
        <v>134.60000000000002</v>
      </c>
      <c r="C24" s="48"/>
      <c r="D24" s="49" t="str">
        <f>'[4]prezence'!C41</f>
        <v>JAKUBCOVÁ ŠÁRKA</v>
      </c>
      <c r="E24" s="50" t="s">
        <v>36</v>
      </c>
      <c r="F24" s="58">
        <f>'[4]prezence'!D41</f>
        <v>2000</v>
      </c>
      <c r="G24" s="59" t="str">
        <f>'[4]prezence'!F41</f>
        <v>Poláková, Hornichová</v>
      </c>
      <c r="H24" s="53">
        <f>'[6]vysledky'!AA41</f>
        <v>29.4</v>
      </c>
      <c r="I24" s="54">
        <f>'[6]vysledky'!A41</f>
        <v>6</v>
      </c>
      <c r="J24" s="55">
        <f>'[6]vysledky'!B41</f>
        <v>5.4</v>
      </c>
      <c r="K24" s="55">
        <f>'[6]vysledky'!C41</f>
        <v>0</v>
      </c>
      <c r="L24" s="56">
        <f>'[6]vysledky'!D41</f>
        <v>11.4</v>
      </c>
      <c r="M24" s="54">
        <f>'[6]vysledky'!O41</f>
        <v>0</v>
      </c>
      <c r="N24" s="55">
        <f>'[6]vysledky'!P41</f>
        <v>0</v>
      </c>
      <c r="O24" s="57">
        <f>'[6]vysledky'!Q41</f>
        <v>0</v>
      </c>
      <c r="P24" s="56">
        <f>'[6]vysledky'!R41</f>
        <v>0</v>
      </c>
      <c r="Q24" s="54">
        <f>'[6]vysledky'!S41</f>
        <v>2.5</v>
      </c>
      <c r="R24" s="55">
        <f>'[6]vysledky'!T41</f>
        <v>4.3</v>
      </c>
      <c r="S24" s="55">
        <f>'[6]vysledky'!U41</f>
        <v>0</v>
      </c>
      <c r="T24" s="56">
        <f>'[6]vysledky'!V41</f>
        <v>6.8</v>
      </c>
      <c r="U24" s="54">
        <f>'[6]vysledky'!W41</f>
        <v>3.4</v>
      </c>
      <c r="V24" s="55">
        <f>'[6]vysledky'!X41</f>
        <v>7.8</v>
      </c>
      <c r="W24" s="55">
        <f>'[6]vysledky'!Y41</f>
        <v>0</v>
      </c>
      <c r="X24" s="56">
        <f>'[6]vysledky'!Z41</f>
        <v>11.2</v>
      </c>
      <c r="Y24" s="9"/>
      <c r="Z24" s="47"/>
    </row>
    <row r="25" spans="1:26" ht="12.75">
      <c r="A25" s="4">
        <f t="shared" si="0"/>
        <v>0</v>
      </c>
      <c r="B25" s="1">
        <f>H26</f>
        <v>134.60000000000002</v>
      </c>
      <c r="C25" s="48"/>
      <c r="D25" s="49" t="str">
        <f>'[4]prezence'!C42</f>
        <v>KULHAVÁ ELIŠKA</v>
      </c>
      <c r="E25" s="50"/>
      <c r="F25" s="51">
        <f>'[4]prezence'!D42</f>
        <v>2000</v>
      </c>
      <c r="G25" s="52" t="str">
        <f>'[4]prezence'!F42</f>
        <v>Poláková, Hornichová</v>
      </c>
      <c r="H25" s="53">
        <f>'[6]vysledky'!AA42</f>
        <v>9.700000000000001</v>
      </c>
      <c r="I25" s="54">
        <f>'[6]vysledky'!A42</f>
        <v>0</v>
      </c>
      <c r="J25" s="55">
        <f>'[6]vysledky'!B42</f>
        <v>0</v>
      </c>
      <c r="K25" s="55">
        <f>'[6]vysledky'!C42</f>
        <v>0</v>
      </c>
      <c r="L25" s="56">
        <f>'[6]vysledky'!D42</f>
        <v>0</v>
      </c>
      <c r="M25" s="54">
        <f>'[6]vysledky'!O42</f>
        <v>1.8</v>
      </c>
      <c r="N25" s="55">
        <f>'[6]vysledky'!P42</f>
        <v>7.9</v>
      </c>
      <c r="O25" s="57">
        <f>'[6]vysledky'!Q42</f>
        <v>0</v>
      </c>
      <c r="P25" s="56">
        <f>'[6]vysledky'!R42</f>
        <v>9.700000000000001</v>
      </c>
      <c r="Q25" s="54">
        <f>'[6]vysledky'!S42</f>
        <v>0</v>
      </c>
      <c r="R25" s="55">
        <f>'[6]vysledky'!T42</f>
        <v>0</v>
      </c>
      <c r="S25" s="55">
        <f>'[6]vysledky'!U42</f>
        <v>0</v>
      </c>
      <c r="T25" s="56">
        <f>'[6]vysledky'!V42</f>
        <v>0</v>
      </c>
      <c r="U25" s="54">
        <f>'[6]vysledky'!W42</f>
        <v>0</v>
      </c>
      <c r="V25" s="55">
        <f>'[6]vysledky'!X42</f>
        <v>0</v>
      </c>
      <c r="W25" s="55">
        <f>'[6]vysledky'!Y42</f>
        <v>0</v>
      </c>
      <c r="X25" s="56">
        <f>'[6]vysledky'!Z42</f>
        <v>0</v>
      </c>
      <c r="Y25" s="9"/>
      <c r="Z25" s="47"/>
    </row>
    <row r="26" spans="1:26" ht="13.5" thickBot="1">
      <c r="A26" s="4">
        <f t="shared" si="0"/>
        <v>0</v>
      </c>
      <c r="B26" s="1">
        <f>H26</f>
        <v>134.60000000000002</v>
      </c>
      <c r="C26" s="61"/>
      <c r="D26" s="62"/>
      <c r="E26" s="74"/>
      <c r="F26" s="64"/>
      <c r="G26" s="65"/>
      <c r="H26" s="75">
        <f>'[6]vysledky'!AA44</f>
        <v>134.60000000000002</v>
      </c>
      <c r="I26" s="67"/>
      <c r="J26" s="68"/>
      <c r="K26" s="69"/>
      <c r="L26" s="70">
        <f>'[6]vysledky'!N44</f>
        <v>38.75</v>
      </c>
      <c r="M26" s="67"/>
      <c r="N26" s="69"/>
      <c r="O26" s="69"/>
      <c r="P26" s="70">
        <f>'[6]vysledky'!R44</f>
        <v>26.950000000000003</v>
      </c>
      <c r="Q26" s="67"/>
      <c r="R26" s="69"/>
      <c r="S26" s="69"/>
      <c r="T26" s="70">
        <f>'[6]vysledky'!V44</f>
        <v>32.7</v>
      </c>
      <c r="U26" s="67"/>
      <c r="V26" s="69"/>
      <c r="W26" s="71"/>
      <c r="X26" s="70">
        <f>'[6]vysledky'!Z44</f>
        <v>36.2</v>
      </c>
      <c r="Y26" s="9"/>
      <c r="Z26" s="47"/>
    </row>
    <row r="27" spans="1:26" ht="12.75">
      <c r="A27" s="4">
        <f t="shared" si="0"/>
        <v>0</v>
      </c>
      <c r="B27" s="1">
        <f>H32</f>
        <v>126.80000000000001</v>
      </c>
      <c r="C27" s="38"/>
      <c r="D27" s="39" t="str">
        <f>'[4]prezence'!C45</f>
        <v>FUKALOVÁ KAROLÍNA</v>
      </c>
      <c r="E27" s="72"/>
      <c r="F27" s="29">
        <f>'[4]prezence'!D45</f>
        <v>2000</v>
      </c>
      <c r="G27" s="41" t="str">
        <f>'[4]prezence'!F45</f>
        <v>Novotná</v>
      </c>
      <c r="H27" s="42">
        <f>'[6]vysledky'!AA45</f>
        <v>39.55</v>
      </c>
      <c r="I27" s="43">
        <f>'[6]vysledky'!A45</f>
        <v>6</v>
      </c>
      <c r="J27" s="44">
        <f>'[6]vysledky'!B45</f>
        <v>4.7</v>
      </c>
      <c r="K27" s="44">
        <f>'[6]vysledky'!C45</f>
        <v>0</v>
      </c>
      <c r="L27" s="45">
        <f>'[6]vysledky'!D45</f>
        <v>10.7</v>
      </c>
      <c r="M27" s="43">
        <f>'[6]vysledky'!O45</f>
        <v>2.4</v>
      </c>
      <c r="N27" s="44">
        <f>'[6]vysledky'!P45</f>
        <v>6.3</v>
      </c>
      <c r="O27" s="46">
        <f>'[6]vysledky'!Q45</f>
        <v>0</v>
      </c>
      <c r="P27" s="45">
        <f>'[6]vysledky'!R45</f>
        <v>8.7</v>
      </c>
      <c r="Q27" s="43">
        <f>'[6]vysledky'!S45</f>
        <v>3.2</v>
      </c>
      <c r="R27" s="44">
        <f>'[6]vysledky'!T45</f>
        <v>5.35</v>
      </c>
      <c r="S27" s="44">
        <f>'[6]vysledky'!U45</f>
        <v>0</v>
      </c>
      <c r="T27" s="45">
        <f>'[6]vysledky'!V45</f>
        <v>8.55</v>
      </c>
      <c r="U27" s="43">
        <f>'[6]vysledky'!W45</f>
        <v>3.7</v>
      </c>
      <c r="V27" s="44">
        <f>'[6]vysledky'!X45</f>
        <v>7.9</v>
      </c>
      <c r="W27" s="44">
        <f>'[6]vysledky'!Y45</f>
        <v>0</v>
      </c>
      <c r="X27" s="45">
        <f>'[6]vysledky'!Z45</f>
        <v>11.600000000000001</v>
      </c>
      <c r="Y27" s="9"/>
      <c r="Z27" s="47"/>
    </row>
    <row r="28" spans="1:26" ht="12.75">
      <c r="A28" s="4">
        <f t="shared" si="0"/>
        <v>0</v>
      </c>
      <c r="B28" s="1">
        <f>H32</f>
        <v>126.80000000000001</v>
      </c>
      <c r="C28" s="48"/>
      <c r="D28" s="49" t="str">
        <f>'[4]prezence'!C46</f>
        <v>CIHLÁŘOVÁ MAGDALÉNA</v>
      </c>
      <c r="E28" s="50"/>
      <c r="F28" s="51">
        <f>'[4]prezence'!D46</f>
        <v>2000</v>
      </c>
      <c r="G28" s="52" t="str">
        <f>'[4]prezence'!F46</f>
        <v>Novotná</v>
      </c>
      <c r="H28" s="53">
        <f>'[6]vysledky'!AA46</f>
        <v>0</v>
      </c>
      <c r="I28" s="54">
        <f>'[6]vysledky'!A46</f>
        <v>0</v>
      </c>
      <c r="J28" s="55">
        <f>'[6]vysledky'!B46</f>
        <v>0</v>
      </c>
      <c r="K28" s="55">
        <f>'[6]vysledky'!C46</f>
        <v>0</v>
      </c>
      <c r="L28" s="56">
        <f>'[6]vysledky'!D46</f>
        <v>0</v>
      </c>
      <c r="M28" s="54">
        <f>'[6]vysledky'!O46</f>
        <v>0</v>
      </c>
      <c r="N28" s="55">
        <f>'[6]vysledky'!P46</f>
        <v>0</v>
      </c>
      <c r="O28" s="57">
        <f>'[6]vysledky'!Q46</f>
        <v>0</v>
      </c>
      <c r="P28" s="56">
        <f>'[6]vysledky'!R46</f>
        <v>0</v>
      </c>
      <c r="Q28" s="54">
        <f>'[6]vysledky'!S46</f>
        <v>0</v>
      </c>
      <c r="R28" s="55">
        <f>'[6]vysledky'!T46</f>
        <v>0</v>
      </c>
      <c r="S28" s="55">
        <f>'[6]vysledky'!U46</f>
        <v>0</v>
      </c>
      <c r="T28" s="56">
        <f>'[6]vysledky'!V46</f>
        <v>0</v>
      </c>
      <c r="U28" s="54">
        <f>'[6]vysledky'!W46</f>
        <v>0</v>
      </c>
      <c r="V28" s="55">
        <f>'[6]vysledky'!X46</f>
        <v>0</v>
      </c>
      <c r="W28" s="55">
        <f>'[6]vysledky'!Y46</f>
        <v>0</v>
      </c>
      <c r="X28" s="56">
        <f>'[6]vysledky'!Z46</f>
        <v>0</v>
      </c>
      <c r="Y28" s="9"/>
      <c r="Z28" s="47"/>
    </row>
    <row r="29" spans="1:26" ht="12.75">
      <c r="A29" s="4">
        <f t="shared" si="0"/>
        <v>0</v>
      </c>
      <c r="B29" s="1">
        <f>H32</f>
        <v>126.80000000000001</v>
      </c>
      <c r="C29" s="48">
        <v>4</v>
      </c>
      <c r="D29" s="49" t="str">
        <f>'[4]prezence'!C47</f>
        <v>URBANOVÁ TEREZA</v>
      </c>
      <c r="E29" s="50" t="s">
        <v>25</v>
      </c>
      <c r="F29" s="51">
        <f>'[4]prezence'!D47</f>
        <v>2000</v>
      </c>
      <c r="G29" s="52" t="str">
        <f>'[4]prezence'!F47</f>
        <v>Novotná</v>
      </c>
      <c r="H29" s="53">
        <f>'[6]vysledky'!AA47</f>
        <v>36.8</v>
      </c>
      <c r="I29" s="54">
        <f>'[6]vysledky'!A47</f>
        <v>6</v>
      </c>
      <c r="J29" s="55">
        <f>'[6]vysledky'!B47</f>
        <v>6.7</v>
      </c>
      <c r="K29" s="55">
        <f>'[6]vysledky'!C47</f>
        <v>0</v>
      </c>
      <c r="L29" s="56">
        <f>'[6]vysledky'!D47</f>
        <v>12.7</v>
      </c>
      <c r="M29" s="54">
        <f>'[6]vysledky'!O47</f>
        <v>1.8</v>
      </c>
      <c r="N29" s="55">
        <f>'[6]vysledky'!P47</f>
        <v>6.75</v>
      </c>
      <c r="O29" s="57">
        <f>'[6]vysledky'!Q47</f>
        <v>0</v>
      </c>
      <c r="P29" s="56">
        <f>'[6]vysledky'!R47</f>
        <v>8.55</v>
      </c>
      <c r="Q29" s="54">
        <f>'[6]vysledky'!S47</f>
        <v>3</v>
      </c>
      <c r="R29" s="55">
        <f>'[6]vysledky'!T47</f>
        <v>1.7</v>
      </c>
      <c r="S29" s="55">
        <f>'[6]vysledky'!U47</f>
        <v>0</v>
      </c>
      <c r="T29" s="56">
        <f>'[6]vysledky'!V47</f>
        <v>4.7</v>
      </c>
      <c r="U29" s="54">
        <f>'[6]vysledky'!W47</f>
        <v>3.4</v>
      </c>
      <c r="V29" s="55">
        <f>'[6]vysledky'!X47</f>
        <v>7.45</v>
      </c>
      <c r="W29" s="55">
        <f>'[6]vysledky'!Y47</f>
        <v>0</v>
      </c>
      <c r="X29" s="56">
        <f>'[6]vysledky'!Z47</f>
        <v>10.85</v>
      </c>
      <c r="Y29" s="9"/>
      <c r="Z29" s="47"/>
    </row>
    <row r="30" spans="1:26" ht="12.75">
      <c r="A30" s="4">
        <f t="shared" si="0"/>
        <v>0</v>
      </c>
      <c r="B30" s="1">
        <f>H32</f>
        <v>126.80000000000001</v>
      </c>
      <c r="C30" s="48"/>
      <c r="D30" s="49" t="str">
        <f>'[4]prezence'!C48</f>
        <v>RULFOVÁ TEREZA</v>
      </c>
      <c r="E30" s="50" t="s">
        <v>37</v>
      </c>
      <c r="F30" s="58">
        <f>'[4]prezence'!D48</f>
        <v>1999</v>
      </c>
      <c r="G30" s="59" t="str">
        <f>'[4]prezence'!F48</f>
        <v>Novotná</v>
      </c>
      <c r="H30" s="53">
        <f>'[6]vysledky'!AA48</f>
        <v>35.25</v>
      </c>
      <c r="I30" s="54">
        <f>'[6]vysledky'!A48</f>
        <v>6</v>
      </c>
      <c r="J30" s="55">
        <f>'[6]vysledky'!B48</f>
        <v>7.45</v>
      </c>
      <c r="K30" s="55">
        <f>'[6]vysledky'!C48</f>
        <v>0</v>
      </c>
      <c r="L30" s="56">
        <f>'[6]vysledky'!D48</f>
        <v>13.45</v>
      </c>
      <c r="M30" s="54">
        <f>'[6]vysledky'!O48</f>
        <v>1.8</v>
      </c>
      <c r="N30" s="55">
        <f>'[6]vysledky'!P48</f>
        <v>6.1</v>
      </c>
      <c r="O30" s="57">
        <f>'[6]vysledky'!Q48</f>
        <v>0</v>
      </c>
      <c r="P30" s="56">
        <f>'[6]vysledky'!R48</f>
        <v>7.8999999999999995</v>
      </c>
      <c r="Q30" s="54">
        <f>'[6]vysledky'!S48</f>
        <v>3</v>
      </c>
      <c r="R30" s="55">
        <f>'[6]vysledky'!T48</f>
        <v>1.1</v>
      </c>
      <c r="S30" s="55">
        <f>'[6]vysledky'!U48</f>
        <v>0</v>
      </c>
      <c r="T30" s="56">
        <f>'[6]vysledky'!V48</f>
        <v>4.1</v>
      </c>
      <c r="U30" s="54">
        <f>'[6]vysledky'!W48</f>
        <v>2.9</v>
      </c>
      <c r="V30" s="55">
        <f>'[6]vysledky'!X48</f>
        <v>6.9</v>
      </c>
      <c r="W30" s="55">
        <f>'[6]vysledky'!Y48</f>
        <v>0</v>
      </c>
      <c r="X30" s="56">
        <f>'[6]vysledky'!Z48</f>
        <v>9.8</v>
      </c>
      <c r="Y30" s="9"/>
      <c r="Z30" s="47"/>
    </row>
    <row r="31" spans="1:26" ht="12.75">
      <c r="A31" s="4">
        <f t="shared" si="0"/>
        <v>0</v>
      </c>
      <c r="B31" s="1">
        <f>H32</f>
        <v>126.80000000000001</v>
      </c>
      <c r="C31" s="48"/>
      <c r="D31" s="49" t="str">
        <f>'[4]prezence'!C49</f>
        <v>HAVELKOVÁ MARIANA</v>
      </c>
      <c r="E31" s="50"/>
      <c r="F31" s="51">
        <f>'[4]prezence'!D49</f>
        <v>1999</v>
      </c>
      <c r="G31" s="52" t="str">
        <f>'[4]prezence'!F49</f>
        <v>Novotná</v>
      </c>
      <c r="H31" s="53">
        <f>'[6]vysledky'!AA49</f>
        <v>47.699999999999996</v>
      </c>
      <c r="I31" s="54">
        <f>'[6]vysledky'!A49</f>
        <v>6</v>
      </c>
      <c r="J31" s="55">
        <f>'[6]vysledky'!B49</f>
        <v>8.5</v>
      </c>
      <c r="K31" s="55">
        <f>'[6]vysledky'!C49</f>
        <v>0</v>
      </c>
      <c r="L31" s="56">
        <f>'[6]vysledky'!D49</f>
        <v>14.5</v>
      </c>
      <c r="M31" s="54">
        <f>'[6]vysledky'!O49</f>
        <v>1.8</v>
      </c>
      <c r="N31" s="55">
        <f>'[6]vysledky'!P49</f>
        <v>6.95</v>
      </c>
      <c r="O31" s="57">
        <f>'[6]vysledky'!Q49</f>
        <v>0</v>
      </c>
      <c r="P31" s="56">
        <f>'[6]vysledky'!R49</f>
        <v>8.75</v>
      </c>
      <c r="Q31" s="54">
        <f>'[6]vysledky'!S49</f>
        <v>4.2</v>
      </c>
      <c r="R31" s="55">
        <f>'[6]vysledky'!T49</f>
        <v>7.45</v>
      </c>
      <c r="S31" s="55">
        <f>'[6]vysledky'!U49</f>
        <v>0</v>
      </c>
      <c r="T31" s="56">
        <f>'[6]vysledky'!V49</f>
        <v>11.65</v>
      </c>
      <c r="U31" s="54">
        <f>'[6]vysledky'!W49</f>
        <v>4.6</v>
      </c>
      <c r="V31" s="55">
        <f>'[6]vysledky'!X49</f>
        <v>8.2</v>
      </c>
      <c r="W31" s="55">
        <f>'[6]vysledky'!Y49</f>
        <v>0</v>
      </c>
      <c r="X31" s="56">
        <f>'[6]vysledky'!Z49</f>
        <v>12.799999999999999</v>
      </c>
      <c r="Y31" s="9"/>
      <c r="Z31" s="47"/>
    </row>
    <row r="32" spans="1:26" ht="13.5" thickBot="1">
      <c r="A32" s="4">
        <f t="shared" si="0"/>
        <v>0</v>
      </c>
      <c r="B32" s="1">
        <f>H32</f>
        <v>126.80000000000001</v>
      </c>
      <c r="C32" s="61"/>
      <c r="D32" s="62"/>
      <c r="E32" s="74"/>
      <c r="F32" s="64"/>
      <c r="G32" s="65"/>
      <c r="H32" s="75">
        <f>'[6]vysledky'!AA51</f>
        <v>126.80000000000001</v>
      </c>
      <c r="I32" s="67"/>
      <c r="J32" s="68"/>
      <c r="K32" s="69"/>
      <c r="L32" s="70">
        <f>'[6]vysledky'!N51</f>
        <v>40.65</v>
      </c>
      <c r="M32" s="67"/>
      <c r="N32" s="69"/>
      <c r="O32" s="69"/>
      <c r="P32" s="70">
        <f>'[6]vysledky'!R51</f>
        <v>26</v>
      </c>
      <c r="Q32" s="67"/>
      <c r="R32" s="69"/>
      <c r="S32" s="69"/>
      <c r="T32" s="70">
        <f>'[6]vysledky'!V51</f>
        <v>24.900000000000002</v>
      </c>
      <c r="U32" s="67"/>
      <c r="V32" s="69"/>
      <c r="W32" s="71"/>
      <c r="X32" s="70">
        <f>'[6]vysledky'!Z51</f>
        <v>35.25</v>
      </c>
      <c r="Y32" s="9"/>
      <c r="Z32" s="47"/>
    </row>
    <row r="33" spans="1:26" ht="12.75">
      <c r="A33" s="4">
        <f t="shared" si="0"/>
        <v>0</v>
      </c>
      <c r="B33" s="1">
        <f>H37</f>
        <v>116.35000000000001</v>
      </c>
      <c r="C33" s="38"/>
      <c r="D33" s="39" t="str">
        <f>'[4]prezence'!C24</f>
        <v>ŠIMKOVÁ ZUZANA</v>
      </c>
      <c r="E33" s="72"/>
      <c r="F33" s="29">
        <f>'[4]prezence'!D24</f>
        <v>2000</v>
      </c>
      <c r="G33" s="41" t="str">
        <f>'[4]prezence'!F24</f>
        <v>Zabilka</v>
      </c>
      <c r="H33" s="42">
        <f>'[6]vysledky'!AA24</f>
        <v>36.35</v>
      </c>
      <c r="I33" s="43">
        <f>'[6]vysledky'!A24</f>
        <v>6</v>
      </c>
      <c r="J33" s="44">
        <f>'[6]vysledky'!B24</f>
        <v>7.5</v>
      </c>
      <c r="K33" s="44">
        <f>'[6]vysledky'!C24</f>
        <v>0</v>
      </c>
      <c r="L33" s="45">
        <f>'[6]vysledky'!D24</f>
        <v>13.5</v>
      </c>
      <c r="M33" s="43">
        <f>'[6]vysledky'!O24</f>
        <v>1.8</v>
      </c>
      <c r="N33" s="44">
        <f>'[6]vysledky'!P24</f>
        <v>7</v>
      </c>
      <c r="O33" s="46">
        <f>'[6]vysledky'!Q24</f>
        <v>0</v>
      </c>
      <c r="P33" s="45">
        <f>'[6]vysledky'!R24</f>
        <v>8.8</v>
      </c>
      <c r="Q33" s="43">
        <f>'[6]vysledky'!S24</f>
        <v>2.2</v>
      </c>
      <c r="R33" s="44">
        <f>'[6]vysledky'!T24</f>
        <v>0.2</v>
      </c>
      <c r="S33" s="44">
        <f>'[6]vysledky'!U24</f>
        <v>0</v>
      </c>
      <c r="T33" s="45">
        <f>'[6]vysledky'!V24</f>
        <v>2.4000000000000004</v>
      </c>
      <c r="U33" s="43">
        <f>'[6]vysledky'!W24</f>
        <v>3.4</v>
      </c>
      <c r="V33" s="44">
        <f>'[6]vysledky'!X24</f>
        <v>8.25</v>
      </c>
      <c r="W33" s="44">
        <f>'[6]vysledky'!Y24</f>
        <v>0</v>
      </c>
      <c r="X33" s="45">
        <f>'[6]vysledky'!Z24</f>
        <v>11.65</v>
      </c>
      <c r="Y33" s="9"/>
      <c r="Z33" s="47"/>
    </row>
    <row r="34" spans="1:26" ht="12.75">
      <c r="A34" s="4">
        <f t="shared" si="0"/>
        <v>0</v>
      </c>
      <c r="B34" s="1">
        <f>H37</f>
        <v>116.35000000000001</v>
      </c>
      <c r="C34" s="48"/>
      <c r="D34" s="49" t="str">
        <f>'[4]prezence'!C25</f>
        <v>HOUFKOVÁ KLÁRA</v>
      </c>
      <c r="E34" s="50"/>
      <c r="F34" s="51">
        <f>'[4]prezence'!D25</f>
        <v>2000</v>
      </c>
      <c r="G34" s="52" t="str">
        <f>'[4]prezence'!F25</f>
        <v>Zabilka</v>
      </c>
      <c r="H34" s="53">
        <f>'[6]vysledky'!AA25</f>
        <v>35.7</v>
      </c>
      <c r="I34" s="54">
        <f>'[6]vysledky'!A25</f>
        <v>6</v>
      </c>
      <c r="J34" s="55">
        <f>'[6]vysledky'!B25</f>
        <v>7.8</v>
      </c>
      <c r="K34" s="55">
        <f>'[6]vysledky'!C25</f>
        <v>0</v>
      </c>
      <c r="L34" s="56">
        <f>'[6]vysledky'!D25</f>
        <v>13.8</v>
      </c>
      <c r="M34" s="54">
        <f>'[6]vysledky'!O25</f>
        <v>1.8</v>
      </c>
      <c r="N34" s="55">
        <f>'[6]vysledky'!P25</f>
        <v>5.2</v>
      </c>
      <c r="O34" s="57">
        <f>'[6]vysledky'!Q25</f>
        <v>0</v>
      </c>
      <c r="P34" s="56">
        <f>'[6]vysledky'!R25</f>
        <v>7</v>
      </c>
      <c r="Q34" s="54">
        <f>'[6]vysledky'!S25</f>
        <v>2.7</v>
      </c>
      <c r="R34" s="55">
        <f>'[6]vysledky'!T25</f>
        <v>0.9</v>
      </c>
      <c r="S34" s="55">
        <f>'[6]vysledky'!U25</f>
        <v>0</v>
      </c>
      <c r="T34" s="56">
        <f>'[6]vysledky'!V25</f>
        <v>3.6</v>
      </c>
      <c r="U34" s="54">
        <f>'[6]vysledky'!W25</f>
        <v>3.4</v>
      </c>
      <c r="V34" s="55">
        <f>'[6]vysledky'!X25</f>
        <v>7.9</v>
      </c>
      <c r="W34" s="55">
        <f>'[6]vysledky'!Y25</f>
        <v>0</v>
      </c>
      <c r="X34" s="56">
        <f>'[6]vysledky'!Z25</f>
        <v>11.3</v>
      </c>
      <c r="Y34" s="9"/>
      <c r="Z34" s="47"/>
    </row>
    <row r="35" spans="1:26" ht="12.75">
      <c r="A35" s="4">
        <f t="shared" si="0"/>
        <v>0</v>
      </c>
      <c r="B35" s="1">
        <f>H37</f>
        <v>116.35000000000001</v>
      </c>
      <c r="C35" s="48">
        <v>5</v>
      </c>
      <c r="D35" s="49" t="str">
        <f>'[4]prezence'!C26</f>
        <v>KREJČOVÁ PETRA</v>
      </c>
      <c r="E35" s="50" t="s">
        <v>29</v>
      </c>
      <c r="F35" s="51">
        <f>'[4]prezence'!D26</f>
        <v>2001</v>
      </c>
      <c r="G35" s="52" t="str">
        <f>'[4]prezence'!F26</f>
        <v>Zabilka</v>
      </c>
      <c r="H35" s="53">
        <f>'[6]vysledky'!AA26</f>
        <v>33.75</v>
      </c>
      <c r="I35" s="54">
        <f>'[6]vysledky'!A26</f>
        <v>6</v>
      </c>
      <c r="J35" s="55">
        <f>'[6]vysledky'!B26</f>
        <v>7.15</v>
      </c>
      <c r="K35" s="55">
        <f>'[6]vysledky'!C26</f>
        <v>0</v>
      </c>
      <c r="L35" s="56">
        <f>'[6]vysledky'!D26</f>
        <v>13.15</v>
      </c>
      <c r="M35" s="54">
        <f>'[6]vysledky'!O26</f>
        <v>1.8</v>
      </c>
      <c r="N35" s="55">
        <f>'[6]vysledky'!P26</f>
        <v>5.1</v>
      </c>
      <c r="O35" s="57">
        <f>'[6]vysledky'!Q26</f>
        <v>0</v>
      </c>
      <c r="P35" s="56">
        <f>'[6]vysledky'!R26</f>
        <v>6.8999999999999995</v>
      </c>
      <c r="Q35" s="54">
        <f>'[6]vysledky'!S26</f>
        <v>2.7</v>
      </c>
      <c r="R35" s="55">
        <f>'[6]vysledky'!T26</f>
        <v>0</v>
      </c>
      <c r="S35" s="55">
        <f>'[6]vysledky'!U26</f>
        <v>0</v>
      </c>
      <c r="T35" s="56">
        <f>'[6]vysledky'!V26</f>
        <v>2.7</v>
      </c>
      <c r="U35" s="54">
        <f>'[6]vysledky'!W26</f>
        <v>3.4</v>
      </c>
      <c r="V35" s="55">
        <f>'[6]vysledky'!X26</f>
        <v>7.6</v>
      </c>
      <c r="W35" s="55">
        <f>'[6]vysledky'!Y26</f>
        <v>0</v>
      </c>
      <c r="X35" s="56">
        <f>'[6]vysledky'!Z26</f>
        <v>11</v>
      </c>
      <c r="Y35" s="9"/>
      <c r="Z35" s="47"/>
    </row>
    <row r="36" spans="1:26" ht="12.75">
      <c r="A36" s="4">
        <f t="shared" si="0"/>
        <v>0</v>
      </c>
      <c r="B36" s="1">
        <f>H37</f>
        <v>116.35000000000001</v>
      </c>
      <c r="C36" s="48"/>
      <c r="D36" s="49" t="str">
        <f>'[4]prezence'!C27</f>
        <v>KOVAŘÍKOVÁ VIKTORIE</v>
      </c>
      <c r="E36" s="50" t="s">
        <v>30</v>
      </c>
      <c r="F36" s="58">
        <f>'[4]prezence'!D27</f>
        <v>1999</v>
      </c>
      <c r="G36" s="59" t="str">
        <f>'[4]prezence'!F27</f>
        <v>Zabilka</v>
      </c>
      <c r="H36" s="53">
        <f>'[6]vysledky'!AA27</f>
        <v>44</v>
      </c>
      <c r="I36" s="54">
        <f>'[6]vysledky'!A27</f>
        <v>6</v>
      </c>
      <c r="J36" s="55">
        <f>'[6]vysledky'!B27</f>
        <v>9.15</v>
      </c>
      <c r="K36" s="55">
        <f>'[6]vysledky'!C27</f>
        <v>0</v>
      </c>
      <c r="L36" s="56">
        <f>'[6]vysledky'!D27</f>
        <v>15.15</v>
      </c>
      <c r="M36" s="54">
        <f>'[6]vysledky'!O27</f>
        <v>1.8</v>
      </c>
      <c r="N36" s="55">
        <f>'[6]vysledky'!P27</f>
        <v>6.9</v>
      </c>
      <c r="O36" s="57">
        <f>'[6]vysledky'!Q27</f>
        <v>0</v>
      </c>
      <c r="P36" s="56">
        <f>'[6]vysledky'!R27</f>
        <v>8.700000000000001</v>
      </c>
      <c r="Q36" s="54">
        <f>'[6]vysledky'!S27</f>
        <v>3.5</v>
      </c>
      <c r="R36" s="55">
        <f>'[6]vysledky'!T27</f>
        <v>4.3</v>
      </c>
      <c r="S36" s="55">
        <f>'[6]vysledky'!U27</f>
        <v>0</v>
      </c>
      <c r="T36" s="56">
        <f>'[6]vysledky'!V27</f>
        <v>7.8</v>
      </c>
      <c r="U36" s="54">
        <f>'[6]vysledky'!W27</f>
        <v>4</v>
      </c>
      <c r="V36" s="55">
        <f>'[6]vysledky'!X27</f>
        <v>8.35</v>
      </c>
      <c r="W36" s="55">
        <f>'[6]vysledky'!Y27</f>
        <v>0</v>
      </c>
      <c r="X36" s="56">
        <f>'[6]vysledky'!Z27</f>
        <v>12.35</v>
      </c>
      <c r="Y36" s="9"/>
      <c r="Z36" s="47"/>
    </row>
    <row r="37" spans="1:26" ht="13.5" thickBot="1">
      <c r="A37" s="4">
        <f t="shared" si="0"/>
        <v>0</v>
      </c>
      <c r="B37" s="1">
        <f>H37</f>
        <v>116.35000000000001</v>
      </c>
      <c r="C37" s="61"/>
      <c r="D37" s="62"/>
      <c r="E37" s="74"/>
      <c r="F37" s="64"/>
      <c r="G37" s="65"/>
      <c r="H37" s="75">
        <f>'[6]vysledky'!AA30</f>
        <v>116.35000000000001</v>
      </c>
      <c r="I37" s="67"/>
      <c r="J37" s="68"/>
      <c r="K37" s="69"/>
      <c r="L37" s="70">
        <f>'[6]vysledky'!N30</f>
        <v>42.45</v>
      </c>
      <c r="M37" s="67"/>
      <c r="N37" s="69"/>
      <c r="O37" s="69"/>
      <c r="P37" s="70">
        <f>'[6]vysledky'!R30</f>
        <v>24.5</v>
      </c>
      <c r="Q37" s="67"/>
      <c r="R37" s="69"/>
      <c r="S37" s="69"/>
      <c r="T37" s="70">
        <f>'[6]vysledky'!V30</f>
        <v>14.100000000000001</v>
      </c>
      <c r="U37" s="67"/>
      <c r="V37" s="69"/>
      <c r="W37" s="71"/>
      <c r="X37" s="70">
        <f>'[6]vysledky'!Z30</f>
        <v>35.3</v>
      </c>
      <c r="Y37" s="9"/>
      <c r="Z37" s="47"/>
    </row>
    <row r="38" spans="1:26" ht="12.75">
      <c r="A38" s="4">
        <f t="shared" si="0"/>
        <v>0</v>
      </c>
      <c r="B38" s="1">
        <f>H42</f>
        <v>111.45</v>
      </c>
      <c r="C38" s="38"/>
      <c r="D38" s="39" t="str">
        <f>'[4]prezence'!C10</f>
        <v>VONDRÁŠKOVÁ KRISTÝNA</v>
      </c>
      <c r="E38" s="72"/>
      <c r="F38" s="29">
        <f>'[4]prezence'!D10</f>
        <v>1999</v>
      </c>
      <c r="G38" s="41" t="str">
        <f>'[4]prezence'!F10</f>
        <v>Kotlíková</v>
      </c>
      <c r="H38" s="42">
        <f>'[6]vysledky'!AA10</f>
        <v>37.300000000000004</v>
      </c>
      <c r="I38" s="43">
        <f>'[6]vysledky'!A10</f>
        <v>6</v>
      </c>
      <c r="J38" s="44">
        <f>'[6]vysledky'!B10</f>
        <v>7.35</v>
      </c>
      <c r="K38" s="44">
        <f>'[6]vysledky'!C10</f>
        <v>0</v>
      </c>
      <c r="L38" s="45">
        <f>'[6]vysledky'!D10</f>
        <v>13.35</v>
      </c>
      <c r="M38" s="43">
        <f>'[6]vysledky'!O10</f>
        <v>1.8</v>
      </c>
      <c r="N38" s="44">
        <f>'[6]vysledky'!P10</f>
        <v>5.95</v>
      </c>
      <c r="O38" s="46">
        <f>'[6]vysledky'!Q10</f>
        <v>0</v>
      </c>
      <c r="P38" s="45">
        <f>'[6]vysledky'!R10</f>
        <v>7.75</v>
      </c>
      <c r="Q38" s="43">
        <f>'[6]vysledky'!S10</f>
        <v>2.8</v>
      </c>
      <c r="R38" s="44">
        <f>'[6]vysledky'!T10</f>
        <v>1.75</v>
      </c>
      <c r="S38" s="44">
        <f>'[6]vysledky'!U10</f>
        <v>0</v>
      </c>
      <c r="T38" s="45">
        <f>'[6]vysledky'!V10</f>
        <v>4.55</v>
      </c>
      <c r="U38" s="43">
        <f>'[6]vysledky'!W10</f>
        <v>3.9</v>
      </c>
      <c r="V38" s="44">
        <f>'[6]vysledky'!X10</f>
        <v>7.75</v>
      </c>
      <c r="W38" s="44">
        <f>'[6]vysledky'!Y10</f>
        <v>0</v>
      </c>
      <c r="X38" s="45">
        <f>'[6]vysledky'!Z10</f>
        <v>11.65</v>
      </c>
      <c r="Y38" s="9"/>
      <c r="Z38" s="47"/>
    </row>
    <row r="39" spans="1:26" ht="12.75">
      <c r="A39" s="4">
        <f t="shared" si="0"/>
        <v>0</v>
      </c>
      <c r="B39" s="1">
        <f>H42</f>
        <v>111.45</v>
      </c>
      <c r="C39" s="48"/>
      <c r="D39" s="49" t="str">
        <f>'[4]prezence'!C11</f>
        <v>PROCHÁZKOVÁ MARKÉTA</v>
      </c>
      <c r="E39" s="50"/>
      <c r="F39" s="51">
        <f>'[4]prezence'!D11</f>
        <v>2000</v>
      </c>
      <c r="G39" s="52" t="str">
        <f>'[4]prezence'!F11</f>
        <v>Kotlíková</v>
      </c>
      <c r="H39" s="53">
        <f>'[6]vysledky'!AA11</f>
        <v>17.15</v>
      </c>
      <c r="I39" s="54">
        <f>'[6]vysledky'!A11</f>
        <v>0</v>
      </c>
      <c r="J39" s="55">
        <f>'[6]vysledky'!B11</f>
        <v>0</v>
      </c>
      <c r="K39" s="55">
        <f>'[6]vysledky'!C11</f>
        <v>0</v>
      </c>
      <c r="L39" s="56">
        <f>'[6]vysledky'!D11</f>
        <v>0</v>
      </c>
      <c r="M39" s="54">
        <f>'[6]vysledky'!O11</f>
        <v>1.8</v>
      </c>
      <c r="N39" s="55">
        <f>'[6]vysledky'!P11</f>
        <v>5</v>
      </c>
      <c r="O39" s="57">
        <f>'[6]vysledky'!Q11</f>
        <v>0</v>
      </c>
      <c r="P39" s="56">
        <f>'[6]vysledky'!R11</f>
        <v>6.8</v>
      </c>
      <c r="Q39" s="54">
        <f>'[6]vysledky'!S11</f>
        <v>1.1</v>
      </c>
      <c r="R39" s="55">
        <f>'[6]vysledky'!T11</f>
        <v>0</v>
      </c>
      <c r="S39" s="55">
        <f>'[6]vysledky'!U11</f>
        <v>0</v>
      </c>
      <c r="T39" s="56">
        <f>'[6]vysledky'!V11</f>
        <v>1.1</v>
      </c>
      <c r="U39" s="54">
        <f>'[6]vysledky'!W11</f>
        <v>3.6</v>
      </c>
      <c r="V39" s="55">
        <f>'[6]vysledky'!X11</f>
        <v>5.65</v>
      </c>
      <c r="W39" s="55">
        <f>'[6]vysledky'!Y11</f>
        <v>0</v>
      </c>
      <c r="X39" s="56">
        <f>'[6]vysledky'!Z11</f>
        <v>9.25</v>
      </c>
      <c r="Y39" s="9"/>
      <c r="Z39" s="47"/>
    </row>
    <row r="40" spans="1:26" ht="12.75">
      <c r="A40" s="4">
        <f t="shared" si="0"/>
        <v>0</v>
      </c>
      <c r="B40" s="1">
        <f>H42</f>
        <v>111.45</v>
      </c>
      <c r="C40" s="48">
        <v>6</v>
      </c>
      <c r="D40" s="49" t="str">
        <f>'[4]prezence'!C12</f>
        <v>WILLMANNOVÁ TEREZA</v>
      </c>
      <c r="E40" s="50" t="s">
        <v>38</v>
      </c>
      <c r="F40" s="51">
        <f>'[4]prezence'!D12</f>
        <v>1999</v>
      </c>
      <c r="G40" s="52" t="str">
        <f>'[4]prezence'!F12</f>
        <v>Kotlíková</v>
      </c>
      <c r="H40" s="53">
        <f>'[6]vysledky'!AA12</f>
        <v>35.949999999999996</v>
      </c>
      <c r="I40" s="54">
        <f>'[6]vysledky'!A12</f>
        <v>6</v>
      </c>
      <c r="J40" s="55">
        <f>'[6]vysledky'!B12</f>
        <v>8.15</v>
      </c>
      <c r="K40" s="55">
        <f>'[6]vysledky'!C12</f>
        <v>0</v>
      </c>
      <c r="L40" s="56">
        <f>'[6]vysledky'!D12</f>
        <v>14.15</v>
      </c>
      <c r="M40" s="54">
        <f>'[6]vysledky'!O12</f>
        <v>1.8</v>
      </c>
      <c r="N40" s="55">
        <f>'[6]vysledky'!P12</f>
        <v>4.8</v>
      </c>
      <c r="O40" s="57">
        <f>'[6]vysledky'!Q12</f>
        <v>0</v>
      </c>
      <c r="P40" s="56">
        <f>'[6]vysledky'!R12</f>
        <v>6.6</v>
      </c>
      <c r="Q40" s="54">
        <f>'[6]vysledky'!S12</f>
        <v>2.4</v>
      </c>
      <c r="R40" s="55">
        <f>'[6]vysledky'!T12</f>
        <v>1.85</v>
      </c>
      <c r="S40" s="55">
        <f>'[6]vysledky'!U12</f>
        <v>0</v>
      </c>
      <c r="T40" s="56">
        <f>'[6]vysledky'!V12</f>
        <v>4.25</v>
      </c>
      <c r="U40" s="54">
        <f>'[6]vysledky'!W12</f>
        <v>3.5</v>
      </c>
      <c r="V40" s="55">
        <f>'[6]vysledky'!X12</f>
        <v>7.45</v>
      </c>
      <c r="W40" s="55">
        <f>'[6]vysledky'!Y12</f>
        <v>0</v>
      </c>
      <c r="X40" s="56">
        <f>'[6]vysledky'!Z12</f>
        <v>10.95</v>
      </c>
      <c r="Y40" s="9"/>
      <c r="Z40" s="47"/>
    </row>
    <row r="41" spans="1:26" ht="12.75">
      <c r="A41" s="4">
        <f t="shared" si="0"/>
        <v>0</v>
      </c>
      <c r="B41" s="1">
        <f>H42</f>
        <v>111.45</v>
      </c>
      <c r="C41" s="48"/>
      <c r="D41" s="49" t="str">
        <f>'[4]prezence'!C13</f>
        <v>ZWETTLEROVÍ ANDREA</v>
      </c>
      <c r="E41" s="50" t="s">
        <v>39</v>
      </c>
      <c r="F41" s="58">
        <f>'[4]prezence'!D13</f>
        <v>2000</v>
      </c>
      <c r="G41" s="59" t="str">
        <f>'[4]prezence'!F13</f>
        <v>Kotlíková</v>
      </c>
      <c r="H41" s="53">
        <f>'[6]vysledky'!AA13</f>
        <v>38</v>
      </c>
      <c r="I41" s="54">
        <f>'[6]vysledky'!A13</f>
        <v>6</v>
      </c>
      <c r="J41" s="55">
        <f>'[6]vysledky'!B13</f>
        <v>8.8</v>
      </c>
      <c r="K41" s="55">
        <f>'[6]vysledky'!C13</f>
        <v>0</v>
      </c>
      <c r="L41" s="56">
        <f>'[6]vysledky'!D13</f>
        <v>14.8</v>
      </c>
      <c r="M41" s="54">
        <f>'[6]vysledky'!O13</f>
        <v>1.8</v>
      </c>
      <c r="N41" s="55">
        <f>'[6]vysledky'!P13</f>
        <v>6.25</v>
      </c>
      <c r="O41" s="57">
        <f>'[6]vysledky'!Q13</f>
        <v>0</v>
      </c>
      <c r="P41" s="56">
        <f>'[6]vysledky'!R13</f>
        <v>8.05</v>
      </c>
      <c r="Q41" s="54">
        <f>'[6]vysledky'!S13</f>
        <v>2.3</v>
      </c>
      <c r="R41" s="55">
        <f>'[6]vysledky'!T13</f>
        <v>1.1</v>
      </c>
      <c r="S41" s="55">
        <f>'[6]vysledky'!U13</f>
        <v>0</v>
      </c>
      <c r="T41" s="56">
        <f>'[6]vysledky'!V13</f>
        <v>3.4</v>
      </c>
      <c r="U41" s="54">
        <f>'[6]vysledky'!W13</f>
        <v>4.2</v>
      </c>
      <c r="V41" s="55">
        <f>'[6]vysledky'!X13</f>
        <v>7.55</v>
      </c>
      <c r="W41" s="55">
        <f>'[6]vysledky'!Y13</f>
        <v>0</v>
      </c>
      <c r="X41" s="56">
        <f>'[6]vysledky'!Z13</f>
        <v>11.75</v>
      </c>
      <c r="Y41" s="9"/>
      <c r="Z41" s="47"/>
    </row>
    <row r="42" spans="1:26" ht="13.5" thickBot="1">
      <c r="A42" s="4">
        <f t="shared" si="0"/>
        <v>0</v>
      </c>
      <c r="B42" s="1">
        <f>H42</f>
        <v>111.45</v>
      </c>
      <c r="C42" s="61"/>
      <c r="D42" s="62"/>
      <c r="E42" s="63">
        <f>'[4]prezence'!B10</f>
        <v>1</v>
      </c>
      <c r="F42" s="64"/>
      <c r="G42" s="65"/>
      <c r="H42" s="75">
        <f>'[6]vysledky'!AA16</f>
        <v>111.45</v>
      </c>
      <c r="I42" s="67"/>
      <c r="J42" s="68"/>
      <c r="K42" s="69"/>
      <c r="L42" s="70">
        <f>'[6]vysledky'!N16</f>
        <v>42.300000000000004</v>
      </c>
      <c r="M42" s="67"/>
      <c r="N42" s="69"/>
      <c r="O42" s="69"/>
      <c r="P42" s="70">
        <f>'[6]vysledky'!R16</f>
        <v>22.6</v>
      </c>
      <c r="Q42" s="67"/>
      <c r="R42" s="69"/>
      <c r="S42" s="69"/>
      <c r="T42" s="70">
        <f>'[6]vysledky'!V16</f>
        <v>12.200000000000001</v>
      </c>
      <c r="U42" s="67"/>
      <c r="V42" s="69"/>
      <c r="W42" s="71"/>
      <c r="X42" s="70">
        <f>'[6]vysledky'!Z16</f>
        <v>34.349999999999994</v>
      </c>
      <c r="Y42" s="9"/>
      <c r="Z42" s="47"/>
    </row>
  </sheetData>
  <mergeCells count="5">
    <mergeCell ref="C2:X2"/>
    <mergeCell ref="I8:L8"/>
    <mergeCell ref="M8:P8"/>
    <mergeCell ref="Q8:T8"/>
    <mergeCell ref="U8:X8"/>
  </mergeCells>
  <printOptions/>
  <pageMargins left="0.22" right="0.3" top="1" bottom="1" header="0.4921259845" footer="0.492125984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9"/>
  <sheetViews>
    <sheetView workbookViewId="0" topLeftCell="A1">
      <selection activeCell="C8" sqref="C8"/>
    </sheetView>
  </sheetViews>
  <sheetFormatPr defaultColWidth="9.140625" defaultRowHeight="12.75"/>
  <cols>
    <col min="1" max="2" width="1.421875" style="1" customWidth="1"/>
    <col min="3" max="3" width="7.140625" style="2" customWidth="1"/>
    <col min="4" max="4" width="27.140625" style="3" customWidth="1"/>
    <col min="5" max="5" width="14.28125" style="2" customWidth="1"/>
    <col min="6" max="6" width="5.57421875" style="2" customWidth="1"/>
    <col min="7" max="7" width="14.8515625" style="3" customWidth="1"/>
    <col min="8" max="8" width="9.8515625" style="2" customWidth="1"/>
    <col min="9" max="24" width="7.28125" style="2" customWidth="1"/>
    <col min="25" max="25" width="2.7109375" style="0" customWidth="1"/>
  </cols>
  <sheetData>
    <row r="1" ht="13.5" thickBot="1"/>
    <row r="2" spans="1:24" ht="16.5" thickBot="1">
      <c r="A2" s="4"/>
      <c r="B2" s="5"/>
      <c r="C2" s="76" t="str">
        <f>'[5]prezence'!B2</f>
        <v>Krajský přebor ve sportovní gymnastice družstev pro rok 2007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8"/>
    </row>
    <row r="3" spans="1:24" s="9" customFormat="1" ht="5.25" customHeight="1" thickBot="1">
      <c r="A3" s="4"/>
      <c r="B3" s="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3.5" thickBot="1">
      <c r="A4" s="4"/>
      <c r="B4" s="4"/>
      <c r="C4" s="6"/>
      <c r="D4" s="10"/>
      <c r="E4" s="7"/>
      <c r="F4" s="11"/>
      <c r="G4" s="12" t="s">
        <v>0</v>
      </c>
      <c r="H4" s="10" t="str">
        <f>'[5]prezence'!E6</f>
        <v>miniliga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3"/>
    </row>
    <row r="5" spans="1:24" ht="4.5" customHeight="1" thickBot="1">
      <c r="A5" s="4"/>
      <c r="B5" s="4"/>
      <c r="C5" s="8"/>
      <c r="D5" s="14"/>
      <c r="E5" s="8"/>
      <c r="F5" s="8"/>
      <c r="G5" s="15"/>
      <c r="H5" s="16"/>
      <c r="I5" s="16"/>
      <c r="J5" s="16"/>
      <c r="K5" s="16"/>
      <c r="L5" s="16"/>
      <c r="M5" s="16"/>
      <c r="N5" s="16"/>
      <c r="O5" s="16"/>
      <c r="P5" s="17"/>
      <c r="Q5" s="17"/>
      <c r="R5" s="17"/>
      <c r="S5" s="17"/>
      <c r="T5" s="17"/>
      <c r="U5" s="17"/>
      <c r="V5" s="17"/>
      <c r="W5" s="17"/>
      <c r="X5" s="17"/>
    </row>
    <row r="6" spans="1:26" ht="15" customHeight="1" thickBot="1">
      <c r="A6" s="4"/>
      <c r="B6" s="4"/>
      <c r="C6" s="18"/>
      <c r="D6" s="19" t="s">
        <v>1</v>
      </c>
      <c r="E6" s="20" t="str">
        <f>'[5]prezence'!E3</f>
        <v>Gustav Bago</v>
      </c>
      <c r="F6" s="11"/>
      <c r="G6" s="21"/>
      <c r="H6" s="22"/>
      <c r="I6" s="23"/>
      <c r="J6" s="23"/>
      <c r="K6" s="23"/>
      <c r="L6" s="24"/>
      <c r="M6" s="19" t="s">
        <v>2</v>
      </c>
      <c r="N6" s="19"/>
      <c r="O6" s="19"/>
      <c r="P6" s="20" t="str">
        <f>'[5]prezence'!E4</f>
        <v>Miroslava Zádrapová</v>
      </c>
      <c r="Q6" s="11"/>
      <c r="R6" s="11"/>
      <c r="S6" s="11"/>
      <c r="T6" s="11"/>
      <c r="U6" s="11"/>
      <c r="V6" s="11"/>
      <c r="W6" s="11"/>
      <c r="X6" s="25"/>
      <c r="Y6" s="9"/>
      <c r="Z6" s="9"/>
    </row>
    <row r="7" spans="1:26" ht="3.75" customHeight="1" thickBot="1">
      <c r="A7" s="4"/>
      <c r="B7" s="26"/>
      <c r="F7" s="17"/>
      <c r="G7" s="2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9"/>
      <c r="Z7" s="9"/>
    </row>
    <row r="8" spans="1:26" ht="13.5" thickBot="1">
      <c r="A8" s="4"/>
      <c r="B8" s="4"/>
      <c r="C8" s="17"/>
      <c r="D8" s="27"/>
      <c r="E8" s="17"/>
      <c r="F8" s="17"/>
      <c r="G8" s="27"/>
      <c r="H8" s="28" t="s">
        <v>3</v>
      </c>
      <c r="I8" s="84" t="s">
        <v>4</v>
      </c>
      <c r="J8" s="85"/>
      <c r="K8" s="85"/>
      <c r="L8" s="86"/>
      <c r="M8" s="84" t="s">
        <v>5</v>
      </c>
      <c r="N8" s="85"/>
      <c r="O8" s="85"/>
      <c r="P8" s="87"/>
      <c r="Q8" s="88" t="s">
        <v>6</v>
      </c>
      <c r="R8" s="85"/>
      <c r="S8" s="85"/>
      <c r="T8" s="87"/>
      <c r="U8" s="88" t="s">
        <v>7</v>
      </c>
      <c r="V8" s="85"/>
      <c r="W8" s="85"/>
      <c r="X8" s="86"/>
      <c r="Y8" s="9"/>
      <c r="Z8" s="9"/>
    </row>
    <row r="9" spans="1:26" ht="13.5" thickBot="1">
      <c r="A9" s="4"/>
      <c r="B9" s="4"/>
      <c r="C9" s="30" t="s">
        <v>8</v>
      </c>
      <c r="D9" s="31" t="s">
        <v>9</v>
      </c>
      <c r="E9" s="32" t="s">
        <v>10</v>
      </c>
      <c r="F9" s="33" t="s">
        <v>11</v>
      </c>
      <c r="G9" s="34" t="s">
        <v>12</v>
      </c>
      <c r="H9" s="8" t="s">
        <v>13</v>
      </c>
      <c r="I9" s="35" t="s">
        <v>14</v>
      </c>
      <c r="J9" s="36" t="s">
        <v>15</v>
      </c>
      <c r="K9" s="36" t="s">
        <v>16</v>
      </c>
      <c r="L9" s="37" t="s">
        <v>17</v>
      </c>
      <c r="M9" s="35" t="s">
        <v>14</v>
      </c>
      <c r="N9" s="36" t="s">
        <v>15</v>
      </c>
      <c r="O9" s="36" t="s">
        <v>16</v>
      </c>
      <c r="P9" s="37" t="s">
        <v>17</v>
      </c>
      <c r="Q9" s="35" t="s">
        <v>14</v>
      </c>
      <c r="R9" s="36" t="s">
        <v>15</v>
      </c>
      <c r="S9" s="36" t="s">
        <v>16</v>
      </c>
      <c r="T9" s="37" t="s">
        <v>17</v>
      </c>
      <c r="U9" s="35" t="s">
        <v>14</v>
      </c>
      <c r="V9" s="36" t="s">
        <v>15</v>
      </c>
      <c r="W9" s="36" t="s">
        <v>16</v>
      </c>
      <c r="X9" s="37" t="s">
        <v>17</v>
      </c>
      <c r="Y9" s="9"/>
      <c r="Z9" s="9"/>
    </row>
    <row r="10" spans="1:26" ht="12.75">
      <c r="A10" s="4">
        <f aca="true" t="shared" si="0" ref="A10:A19">IF(B10=0,999,0)</f>
        <v>0</v>
      </c>
      <c r="B10" s="1">
        <f>H14</f>
        <v>137.45000000000002</v>
      </c>
      <c r="C10" s="38"/>
      <c r="D10" s="39" t="str">
        <f>'[5]prezence'!C10</f>
        <v>HRONOVÁ DOMINIKA</v>
      </c>
      <c r="E10" s="40">
        <f>'[5]prezence'!B10</f>
        <v>1</v>
      </c>
      <c r="F10" s="29">
        <f>'[5]prezence'!D10</f>
        <v>1999</v>
      </c>
      <c r="G10" s="41" t="str">
        <f>'[5]prezence'!F10</f>
        <v>Zourová</v>
      </c>
      <c r="H10" s="42">
        <f>'[5]vysledky'!AA10</f>
        <v>49.35</v>
      </c>
      <c r="I10" s="43">
        <f>'[5]vysledky'!A10</f>
        <v>6</v>
      </c>
      <c r="J10" s="44">
        <f>'[5]vysledky'!B10</f>
        <v>8.85</v>
      </c>
      <c r="K10" s="44">
        <f>'[5]vysledky'!C10</f>
        <v>0</v>
      </c>
      <c r="L10" s="45">
        <f>'[5]vysledky'!D10</f>
        <v>14.85</v>
      </c>
      <c r="M10" s="43">
        <f>'[5]vysledky'!O10</f>
        <v>2.5</v>
      </c>
      <c r="N10" s="44">
        <f>'[5]vysledky'!P10</f>
        <v>7.9</v>
      </c>
      <c r="O10" s="46">
        <f>'[5]vysledky'!Q10</f>
        <v>0</v>
      </c>
      <c r="P10" s="45">
        <f>'[5]vysledky'!R10</f>
        <v>10.4</v>
      </c>
      <c r="Q10" s="43">
        <f>'[5]vysledky'!S10</f>
        <v>4.2</v>
      </c>
      <c r="R10" s="44">
        <f>'[5]vysledky'!T10</f>
        <v>7</v>
      </c>
      <c r="S10" s="44">
        <f>'[5]vysledky'!U10</f>
        <v>0</v>
      </c>
      <c r="T10" s="45">
        <f>'[5]vysledky'!V10</f>
        <v>11.2</v>
      </c>
      <c r="U10" s="43">
        <f>'[5]vysledky'!W10</f>
        <v>4.3</v>
      </c>
      <c r="V10" s="44">
        <f>'[5]vysledky'!X10</f>
        <v>8.6</v>
      </c>
      <c r="W10" s="44">
        <f>'[5]vysledky'!Y10</f>
        <v>0</v>
      </c>
      <c r="X10" s="45">
        <f>'[5]vysledky'!Z10</f>
        <v>12.899999999999999</v>
      </c>
      <c r="Y10" s="9"/>
      <c r="Z10" s="47"/>
    </row>
    <row r="11" spans="1:26" ht="12.75">
      <c r="A11" s="4">
        <f t="shared" si="0"/>
        <v>0</v>
      </c>
      <c r="B11" s="1">
        <f>H14</f>
        <v>137.45000000000002</v>
      </c>
      <c r="C11" s="48"/>
      <c r="D11" s="49" t="str">
        <f>'[5]prezence'!C11</f>
        <v>VYTISKOVÁ ŠTĚPÁNKA</v>
      </c>
      <c r="E11" s="60">
        <f>'[5]prezence'!B10</f>
        <v>1</v>
      </c>
      <c r="F11" s="51">
        <f>'[5]prezence'!D11</f>
        <v>1999</v>
      </c>
      <c r="G11" s="52" t="str">
        <f>'[5]prezence'!F11</f>
        <v>Zourová</v>
      </c>
      <c r="H11" s="53">
        <f>'[5]vysledky'!AA11</f>
        <v>51</v>
      </c>
      <c r="I11" s="54">
        <f>'[5]vysledky'!A11</f>
        <v>6</v>
      </c>
      <c r="J11" s="55">
        <f>'[5]vysledky'!B11</f>
        <v>8.65</v>
      </c>
      <c r="K11" s="55">
        <f>'[5]vysledky'!C11</f>
        <v>0</v>
      </c>
      <c r="L11" s="56">
        <f>'[5]vysledky'!D11</f>
        <v>14.65</v>
      </c>
      <c r="M11" s="54">
        <f>'[5]vysledky'!O11</f>
        <v>2.5</v>
      </c>
      <c r="N11" s="55">
        <f>'[5]vysledky'!P11</f>
        <v>7.8</v>
      </c>
      <c r="O11" s="57">
        <f>'[5]vysledky'!Q11</f>
        <v>0</v>
      </c>
      <c r="P11" s="56">
        <f>'[5]vysledky'!R11</f>
        <v>10.3</v>
      </c>
      <c r="Q11" s="54">
        <f>'[5]vysledky'!S11</f>
        <v>4.5</v>
      </c>
      <c r="R11" s="55">
        <f>'[5]vysledky'!T11</f>
        <v>8.55</v>
      </c>
      <c r="S11" s="55">
        <f>'[5]vysledky'!U11</f>
        <v>0</v>
      </c>
      <c r="T11" s="56">
        <f>'[5]vysledky'!V11</f>
        <v>13.05</v>
      </c>
      <c r="U11" s="54">
        <f>'[5]vysledky'!W11</f>
        <v>4.2</v>
      </c>
      <c r="V11" s="55">
        <f>'[5]vysledky'!X11</f>
        <v>8.8</v>
      </c>
      <c r="W11" s="55">
        <f>'[5]vysledky'!Y11</f>
        <v>0</v>
      </c>
      <c r="X11" s="56">
        <f>'[5]vysledky'!Z11</f>
        <v>13</v>
      </c>
      <c r="Y11" s="9"/>
      <c r="Z11" s="47"/>
    </row>
    <row r="12" spans="1:26" ht="12.75">
      <c r="A12" s="4">
        <f t="shared" si="0"/>
        <v>0</v>
      </c>
      <c r="B12" s="1">
        <f>H14</f>
        <v>137.45000000000002</v>
      </c>
      <c r="C12" s="48">
        <v>1</v>
      </c>
      <c r="D12" s="49" t="str">
        <f>'[5]prezence'!C12</f>
        <v>KONEČNÁ BARBORA</v>
      </c>
      <c r="E12" s="50" t="s">
        <v>40</v>
      </c>
      <c r="F12" s="51">
        <f>'[5]prezence'!D12</f>
        <v>2000</v>
      </c>
      <c r="G12" s="52" t="str">
        <f>'[5]prezence'!F12</f>
        <v>Zourová</v>
      </c>
      <c r="H12" s="53">
        <f>'[5]vysledky'!AA12</f>
        <v>35.2</v>
      </c>
      <c r="I12" s="54">
        <f>'[5]vysledky'!A12</f>
        <v>3</v>
      </c>
      <c r="J12" s="55">
        <f>'[5]vysledky'!B12</f>
        <v>8.7</v>
      </c>
      <c r="K12" s="55">
        <f>'[5]vysledky'!C12</f>
        <v>0</v>
      </c>
      <c r="L12" s="56">
        <f>'[5]vysledky'!D12</f>
        <v>11.7</v>
      </c>
      <c r="M12" s="54">
        <f>'[5]vysledky'!O12</f>
        <v>1.8</v>
      </c>
      <c r="N12" s="55">
        <f>'[5]vysledky'!P12</f>
        <v>6.2</v>
      </c>
      <c r="O12" s="57">
        <f>'[5]vysledky'!Q12</f>
        <v>0</v>
      </c>
      <c r="P12" s="56">
        <f>'[5]vysledky'!R12</f>
        <v>8</v>
      </c>
      <c r="Q12" s="54">
        <f>'[5]vysledky'!S12</f>
        <v>3</v>
      </c>
      <c r="R12" s="55">
        <f>'[5]vysledky'!T12</f>
        <v>0.75</v>
      </c>
      <c r="S12" s="55">
        <f>'[5]vysledky'!U12</f>
        <v>0</v>
      </c>
      <c r="T12" s="56">
        <f>'[5]vysledky'!V12</f>
        <v>3.75</v>
      </c>
      <c r="U12" s="54">
        <f>'[5]vysledky'!W12</f>
        <v>4.1</v>
      </c>
      <c r="V12" s="55">
        <f>'[5]vysledky'!X12</f>
        <v>7.65</v>
      </c>
      <c r="W12" s="55">
        <f>'[5]vysledky'!Y12</f>
        <v>0</v>
      </c>
      <c r="X12" s="56">
        <f>'[5]vysledky'!Z12</f>
        <v>11.75</v>
      </c>
      <c r="Y12" s="9"/>
      <c r="Z12" s="47"/>
    </row>
    <row r="13" spans="1:26" ht="12.75">
      <c r="A13" s="4">
        <f t="shared" si="0"/>
        <v>0</v>
      </c>
      <c r="B13" s="1">
        <f>H14</f>
        <v>137.45000000000002</v>
      </c>
      <c r="C13" s="48"/>
      <c r="D13" s="49" t="str">
        <f>'[5]prezence'!C13</f>
        <v>KUNZOVÁ PAVLA</v>
      </c>
      <c r="E13" s="50"/>
      <c r="F13" s="58">
        <f>'[5]prezence'!D13</f>
        <v>1999</v>
      </c>
      <c r="G13" s="59" t="str">
        <f>'[5]prezence'!F13</f>
        <v>Hálová</v>
      </c>
      <c r="H13" s="53">
        <f>'[5]vysledky'!AA13</f>
        <v>30.85</v>
      </c>
      <c r="I13" s="54">
        <f>'[5]vysledky'!A13</f>
        <v>6</v>
      </c>
      <c r="J13" s="55">
        <f>'[5]vysledky'!B13</f>
        <v>7.6</v>
      </c>
      <c r="K13" s="55">
        <f>'[5]vysledky'!C13</f>
        <v>0</v>
      </c>
      <c r="L13" s="56">
        <f>'[5]vysledky'!D13</f>
        <v>13.6</v>
      </c>
      <c r="M13" s="54">
        <f>'[5]vysledky'!O13</f>
        <v>1.8</v>
      </c>
      <c r="N13" s="55">
        <f>'[5]vysledky'!P13</f>
        <v>5.25</v>
      </c>
      <c r="O13" s="57">
        <f>'[5]vysledky'!Q13</f>
        <v>0</v>
      </c>
      <c r="P13" s="56">
        <f>'[5]vysledky'!R13</f>
        <v>7.05</v>
      </c>
      <c r="Q13" s="54">
        <f>'[5]vysledky'!S13</f>
        <v>0</v>
      </c>
      <c r="R13" s="55">
        <f>'[5]vysledky'!T13</f>
        <v>0</v>
      </c>
      <c r="S13" s="55">
        <f>'[5]vysledky'!U13</f>
        <v>0</v>
      </c>
      <c r="T13" s="56">
        <f>'[5]vysledky'!V13</f>
        <v>0</v>
      </c>
      <c r="U13" s="54">
        <f>'[5]vysledky'!W13</f>
        <v>3.1</v>
      </c>
      <c r="V13" s="55">
        <f>'[5]vysledky'!X13</f>
        <v>7.1</v>
      </c>
      <c r="W13" s="55">
        <f>'[5]vysledky'!Y13</f>
        <v>0</v>
      </c>
      <c r="X13" s="56">
        <f>'[5]vysledky'!Z13</f>
        <v>10.2</v>
      </c>
      <c r="Y13" s="9"/>
      <c r="Z13" s="47"/>
    </row>
    <row r="14" spans="1:26" ht="13.5" thickBot="1">
      <c r="A14" s="4">
        <f t="shared" si="0"/>
        <v>0</v>
      </c>
      <c r="B14" s="1">
        <f>H14</f>
        <v>137.45000000000002</v>
      </c>
      <c r="C14" s="61"/>
      <c r="D14" s="62"/>
      <c r="E14" s="63">
        <f>'[5]prezence'!B10</f>
        <v>1</v>
      </c>
      <c r="F14" s="64"/>
      <c r="G14" s="65"/>
      <c r="H14" s="66">
        <f>'[5]vysledky'!AA16</f>
        <v>137.45000000000002</v>
      </c>
      <c r="I14" s="67"/>
      <c r="J14" s="68"/>
      <c r="K14" s="69"/>
      <c r="L14" s="70">
        <f>'[5]vysledky'!N16</f>
        <v>43.1</v>
      </c>
      <c r="M14" s="67"/>
      <c r="N14" s="69"/>
      <c r="O14" s="69"/>
      <c r="P14" s="70">
        <f>'[5]vysledky'!R16</f>
        <v>28.700000000000003</v>
      </c>
      <c r="Q14" s="67"/>
      <c r="R14" s="69"/>
      <c r="S14" s="69"/>
      <c r="T14" s="70">
        <f>'[5]vysledky'!V16</f>
        <v>28</v>
      </c>
      <c r="U14" s="67"/>
      <c r="V14" s="69"/>
      <c r="W14" s="71"/>
      <c r="X14" s="70">
        <f>'[5]vysledky'!Z16</f>
        <v>37.65</v>
      </c>
      <c r="Y14" s="9"/>
      <c r="Z14" s="47"/>
    </row>
    <row r="15" spans="1:26" ht="12.75">
      <c r="A15" s="4">
        <f t="shared" si="0"/>
        <v>0</v>
      </c>
      <c r="B15" s="1">
        <f>H19</f>
        <v>114.69999999999999</v>
      </c>
      <c r="C15" s="38"/>
      <c r="D15" s="39" t="str">
        <f>'[5]prezence'!C17</f>
        <v>BENEŠOVÁ SÁRA</v>
      </c>
      <c r="E15" s="40">
        <f>'[5]prezence'!B17</f>
        <v>2</v>
      </c>
      <c r="F15" s="29">
        <f>'[5]prezence'!D17</f>
        <v>2000</v>
      </c>
      <c r="G15" s="41" t="str">
        <f>'[5]prezence'!F17</f>
        <v>Zourová</v>
      </c>
      <c r="H15" s="42">
        <f>'[5]vysledky'!AA17</f>
        <v>33.7</v>
      </c>
      <c r="I15" s="43">
        <f>'[5]vysledky'!A17</f>
        <v>3</v>
      </c>
      <c r="J15" s="44">
        <f>'[5]vysledky'!B17</f>
        <v>7.85</v>
      </c>
      <c r="K15" s="44">
        <f>'[5]vysledky'!C17</f>
        <v>0</v>
      </c>
      <c r="L15" s="45">
        <f>'[5]vysledky'!D17</f>
        <v>10.85</v>
      </c>
      <c r="M15" s="43">
        <f>'[5]vysledky'!O17</f>
        <v>1.8</v>
      </c>
      <c r="N15" s="44">
        <f>'[5]vysledky'!P17</f>
        <v>5.65</v>
      </c>
      <c r="O15" s="46">
        <f>'[5]vysledky'!Q17</f>
        <v>0</v>
      </c>
      <c r="P15" s="45">
        <f>'[5]vysledky'!R17</f>
        <v>7.45</v>
      </c>
      <c r="Q15" s="43">
        <f>'[5]vysledky'!S17</f>
        <v>3.1</v>
      </c>
      <c r="R15" s="44">
        <f>'[5]vysledky'!T17</f>
        <v>2.9</v>
      </c>
      <c r="S15" s="44">
        <f>'[5]vysledky'!U17</f>
        <v>0</v>
      </c>
      <c r="T15" s="45">
        <f>'[5]vysledky'!V17</f>
        <v>6</v>
      </c>
      <c r="U15" s="43">
        <f>'[5]vysledky'!W17</f>
        <v>3.1</v>
      </c>
      <c r="V15" s="44">
        <f>'[5]vysledky'!X17</f>
        <v>6.3</v>
      </c>
      <c r="W15" s="44">
        <f>'[5]vysledky'!Y17</f>
        <v>0</v>
      </c>
      <c r="X15" s="45">
        <f>'[5]vysledky'!Z17</f>
        <v>9.4</v>
      </c>
      <c r="Y15" s="9"/>
      <c r="Z15" s="47"/>
    </row>
    <row r="16" spans="1:26" ht="12.75">
      <c r="A16" s="4">
        <f t="shared" si="0"/>
        <v>0</v>
      </c>
      <c r="B16" s="1">
        <f>H19</f>
        <v>114.69999999999999</v>
      </c>
      <c r="C16" s="48"/>
      <c r="D16" s="49" t="str">
        <f>'[5]prezence'!C18</f>
        <v>ZACHOVÁ KAROLÍNA</v>
      </c>
      <c r="E16" s="50"/>
      <c r="F16" s="51">
        <f>'[5]prezence'!D18</f>
        <v>2000</v>
      </c>
      <c r="G16" s="52" t="str">
        <f>'[5]prezence'!F18</f>
        <v>Zourová</v>
      </c>
      <c r="H16" s="53">
        <f>'[5]vysledky'!AA18</f>
        <v>34.95</v>
      </c>
      <c r="I16" s="54">
        <f>'[5]vysledky'!A18</f>
        <v>3</v>
      </c>
      <c r="J16" s="55">
        <f>'[5]vysledky'!B18</f>
        <v>8.45</v>
      </c>
      <c r="K16" s="55">
        <f>'[5]vysledky'!C18</f>
        <v>0</v>
      </c>
      <c r="L16" s="56">
        <f>'[5]vysledky'!D18</f>
        <v>11.45</v>
      </c>
      <c r="M16" s="54">
        <f>'[5]vysledky'!O18</f>
        <v>1.2</v>
      </c>
      <c r="N16" s="55">
        <f>'[5]vysledky'!P18</f>
        <v>4.6</v>
      </c>
      <c r="O16" s="57">
        <f>'[5]vysledky'!Q18</f>
        <v>0</v>
      </c>
      <c r="P16" s="56">
        <f>'[5]vysledky'!R18</f>
        <v>5.8</v>
      </c>
      <c r="Q16" s="54">
        <f>'[5]vysledky'!S18</f>
        <v>2.6</v>
      </c>
      <c r="R16" s="55">
        <f>'[5]vysledky'!T18</f>
        <v>2.85</v>
      </c>
      <c r="S16" s="55">
        <f>'[5]vysledky'!U18</f>
        <v>0</v>
      </c>
      <c r="T16" s="56">
        <f>'[5]vysledky'!V18</f>
        <v>5.45</v>
      </c>
      <c r="U16" s="54">
        <f>'[5]vysledky'!W18</f>
        <v>3.8</v>
      </c>
      <c r="V16" s="55">
        <f>'[5]vysledky'!X18</f>
        <v>8.45</v>
      </c>
      <c r="W16" s="55">
        <f>'[5]vysledky'!Y18</f>
        <v>0</v>
      </c>
      <c r="X16" s="56">
        <f>'[5]vysledky'!Z18</f>
        <v>12.25</v>
      </c>
      <c r="Y16" s="9"/>
      <c r="Z16" s="47"/>
    </row>
    <row r="17" spans="1:26" ht="12.75">
      <c r="A17" s="4">
        <f t="shared" si="0"/>
        <v>0</v>
      </c>
      <c r="B17" s="1">
        <f>H19</f>
        <v>114.69999999999999</v>
      </c>
      <c r="C17" s="48">
        <v>2</v>
      </c>
      <c r="D17" s="49" t="str">
        <f>'[5]prezence'!C19</f>
        <v>KŘÍŽOVÁ TEREZA - hostující</v>
      </c>
      <c r="E17" s="50" t="s">
        <v>41</v>
      </c>
      <c r="F17" s="51">
        <f>'[5]prezence'!D19</f>
        <v>1999</v>
      </c>
      <c r="G17" s="52" t="str">
        <f>'[5]prezence'!F19</f>
        <v>Vondráčková, Jordánová</v>
      </c>
      <c r="H17" s="53">
        <f>'[5]vysledky'!AA19</f>
        <v>46.05</v>
      </c>
      <c r="I17" s="54">
        <f>'[5]vysledky'!A19</f>
        <v>6</v>
      </c>
      <c r="J17" s="55">
        <f>'[5]vysledky'!B19</f>
        <v>8.8</v>
      </c>
      <c r="K17" s="55">
        <f>'[5]vysledky'!C19</f>
        <v>0</v>
      </c>
      <c r="L17" s="56">
        <f>'[5]vysledky'!D19</f>
        <v>14.8</v>
      </c>
      <c r="M17" s="54">
        <f>'[5]vysledky'!O19</f>
        <v>2.5</v>
      </c>
      <c r="N17" s="55">
        <f>'[5]vysledky'!P19</f>
        <v>8.4</v>
      </c>
      <c r="O17" s="57">
        <f>'[5]vysledky'!Q19</f>
        <v>0</v>
      </c>
      <c r="P17" s="56">
        <f>'[5]vysledky'!R19</f>
        <v>10.9</v>
      </c>
      <c r="Q17" s="54">
        <f>'[5]vysledky'!S19</f>
        <v>3.4</v>
      </c>
      <c r="R17" s="55">
        <f>'[5]vysledky'!T19</f>
        <v>4</v>
      </c>
      <c r="S17" s="55">
        <f>'[5]vysledky'!U19</f>
        <v>0</v>
      </c>
      <c r="T17" s="56">
        <f>'[5]vysledky'!V19</f>
        <v>7.4</v>
      </c>
      <c r="U17" s="54">
        <f>'[5]vysledky'!W19</f>
        <v>4.3</v>
      </c>
      <c r="V17" s="55">
        <f>'[5]vysledky'!X19</f>
        <v>8.65</v>
      </c>
      <c r="W17" s="55">
        <f>'[5]vysledky'!Y19</f>
        <v>0</v>
      </c>
      <c r="X17" s="56">
        <f>'[5]vysledky'!Z19</f>
        <v>12.95</v>
      </c>
      <c r="Y17" s="9"/>
      <c r="Z17" s="47"/>
    </row>
    <row r="18" spans="1:26" ht="12.75">
      <c r="A18" s="4">
        <f t="shared" si="0"/>
        <v>0</v>
      </c>
      <c r="B18" s="1">
        <f>H19</f>
        <v>114.69999999999999</v>
      </c>
      <c r="C18" s="48"/>
      <c r="D18" s="49" t="str">
        <f>'[5]prezence'!C20</f>
        <v>HRYCHOVÁ DENISA - hostující</v>
      </c>
      <c r="E18" s="50"/>
      <c r="F18" s="58">
        <f>'[5]prezence'!D20</f>
        <v>1999</v>
      </c>
      <c r="G18" s="59" t="str">
        <f>'[5]prezence'!F20</f>
        <v>Vondráčková, Jordánová</v>
      </c>
      <c r="H18" s="53">
        <f>'[5]vysledky'!AA20</f>
        <v>42.45</v>
      </c>
      <c r="I18" s="54">
        <f>'[5]vysledky'!A20</f>
        <v>6</v>
      </c>
      <c r="J18" s="55">
        <f>'[5]vysledky'!B20</f>
        <v>8.2</v>
      </c>
      <c r="K18" s="55">
        <f>'[5]vysledky'!C20</f>
        <v>0</v>
      </c>
      <c r="L18" s="56">
        <f>'[5]vysledky'!D20</f>
        <v>14.2</v>
      </c>
      <c r="M18" s="54">
        <f>'[5]vysledky'!O20</f>
        <v>2.5</v>
      </c>
      <c r="N18" s="55">
        <f>'[5]vysledky'!P20</f>
        <v>7.9</v>
      </c>
      <c r="O18" s="57">
        <f>'[5]vysledky'!Q20</f>
        <v>0</v>
      </c>
      <c r="P18" s="56">
        <f>'[5]vysledky'!R20</f>
        <v>10.4</v>
      </c>
      <c r="Q18" s="54">
        <f>'[5]vysledky'!S20</f>
        <v>3.1</v>
      </c>
      <c r="R18" s="55">
        <f>'[5]vysledky'!T20</f>
        <v>2.1</v>
      </c>
      <c r="S18" s="55">
        <f>'[5]vysledky'!U20</f>
        <v>0</v>
      </c>
      <c r="T18" s="56">
        <f>'[5]vysledky'!V20</f>
        <v>5.2</v>
      </c>
      <c r="U18" s="54">
        <f>'[5]vysledky'!W20</f>
        <v>4.3</v>
      </c>
      <c r="V18" s="55">
        <f>'[5]vysledky'!X20</f>
        <v>8.35</v>
      </c>
      <c r="W18" s="55">
        <f>'[5]vysledky'!Y20</f>
        <v>0</v>
      </c>
      <c r="X18" s="56">
        <f>'[5]vysledky'!Z20</f>
        <v>12.649999999999999</v>
      </c>
      <c r="Y18" s="9"/>
      <c r="Z18" s="47"/>
    </row>
    <row r="19" spans="1:26" ht="13.5" thickBot="1">
      <c r="A19" s="4">
        <f t="shared" si="0"/>
        <v>0</v>
      </c>
      <c r="B19" s="1">
        <f>H19</f>
        <v>114.69999999999999</v>
      </c>
      <c r="C19" s="61"/>
      <c r="D19" s="62"/>
      <c r="E19" s="63">
        <f>'[5]prezence'!B17</f>
        <v>2</v>
      </c>
      <c r="F19" s="64"/>
      <c r="G19" s="65"/>
      <c r="H19" s="66">
        <f>'[5]vysledky'!AA23</f>
        <v>114.69999999999999</v>
      </c>
      <c r="I19" s="67"/>
      <c r="J19" s="68"/>
      <c r="K19" s="69"/>
      <c r="L19" s="70">
        <f>'[5]vysledky'!N23</f>
        <v>37.099999999999994</v>
      </c>
      <c r="M19" s="67"/>
      <c r="N19" s="69"/>
      <c r="O19" s="69"/>
      <c r="P19" s="70">
        <f>'[5]vysledky'!R23</f>
        <v>24.15</v>
      </c>
      <c r="Q19" s="67"/>
      <c r="R19" s="69"/>
      <c r="S19" s="69"/>
      <c r="T19" s="70">
        <f>'[5]vysledky'!V23</f>
        <v>18.85</v>
      </c>
      <c r="U19" s="67"/>
      <c r="V19" s="69"/>
      <c r="W19" s="71"/>
      <c r="X19" s="70">
        <f>'[5]vysledky'!Z23</f>
        <v>34.599999999999994</v>
      </c>
      <c r="Y19" s="9"/>
      <c r="Z19" s="47"/>
    </row>
  </sheetData>
  <mergeCells count="5">
    <mergeCell ref="C2:X2"/>
    <mergeCell ref="I8:L8"/>
    <mergeCell ref="M8:P8"/>
    <mergeCell ref="Q8:T8"/>
    <mergeCell ref="U8:X8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8"/>
  <sheetViews>
    <sheetView workbookViewId="0" topLeftCell="A1">
      <selection activeCell="C8" sqref="C8"/>
    </sheetView>
  </sheetViews>
  <sheetFormatPr defaultColWidth="9.140625" defaultRowHeight="12.75"/>
  <cols>
    <col min="1" max="2" width="1.421875" style="1" customWidth="1"/>
    <col min="3" max="3" width="7.140625" style="2" customWidth="1"/>
    <col min="4" max="4" width="28.140625" style="3" customWidth="1"/>
    <col min="5" max="5" width="13.7109375" style="2" customWidth="1"/>
    <col min="6" max="6" width="5.57421875" style="2" customWidth="1"/>
    <col min="7" max="7" width="14.28125" style="3" customWidth="1"/>
    <col min="8" max="8" width="9.8515625" style="2" customWidth="1"/>
    <col min="9" max="24" width="7.28125" style="2" customWidth="1"/>
    <col min="25" max="25" width="2.7109375" style="0" customWidth="1"/>
  </cols>
  <sheetData>
    <row r="1" ht="13.5" thickBot="1"/>
    <row r="2" spans="1:24" ht="16.5" thickBot="1">
      <c r="A2" s="4"/>
      <c r="B2" s="5"/>
      <c r="C2" s="76" t="str">
        <f>'[2]prezence'!B2</f>
        <v>Krajský přebor ve sportovní gymnastice družstev pro rok 2007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8"/>
    </row>
    <row r="3" spans="1:24" s="9" customFormat="1" ht="5.25" customHeight="1" thickBot="1">
      <c r="A3" s="4"/>
      <c r="B3" s="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3.5" thickBot="1">
      <c r="A4" s="4"/>
      <c r="B4" s="4"/>
      <c r="C4" s="6"/>
      <c r="D4" s="10"/>
      <c r="E4" s="7"/>
      <c r="F4" s="11"/>
      <c r="G4" s="12" t="s">
        <v>0</v>
      </c>
      <c r="H4" s="10" t="str">
        <f>'[2]prezence'!E6</f>
        <v>II. Liga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3"/>
    </row>
    <row r="5" spans="1:24" ht="4.5" customHeight="1" thickBot="1">
      <c r="A5" s="4"/>
      <c r="B5" s="4"/>
      <c r="C5" s="8"/>
      <c r="D5" s="14"/>
      <c r="E5" s="8"/>
      <c r="F5" s="8"/>
      <c r="G5" s="15"/>
      <c r="H5" s="16"/>
      <c r="I5" s="16"/>
      <c r="J5" s="16"/>
      <c r="K5" s="16"/>
      <c r="L5" s="16"/>
      <c r="M5" s="16"/>
      <c r="N5" s="16"/>
      <c r="O5" s="16"/>
      <c r="P5" s="17"/>
      <c r="Q5" s="17"/>
      <c r="R5" s="17"/>
      <c r="S5" s="17"/>
      <c r="T5" s="17"/>
      <c r="U5" s="17"/>
      <c r="V5" s="17"/>
      <c r="W5" s="17"/>
      <c r="X5" s="17"/>
    </row>
    <row r="6" spans="1:26" ht="15" customHeight="1" thickBot="1">
      <c r="A6" s="4"/>
      <c r="B6" s="4"/>
      <c r="C6" s="18"/>
      <c r="D6" s="19" t="s">
        <v>1</v>
      </c>
      <c r="E6" s="20" t="str">
        <f>'[2]prezence'!E3</f>
        <v>Gustav Bago</v>
      </c>
      <c r="F6" s="11"/>
      <c r="G6" s="21"/>
      <c r="H6" s="22"/>
      <c r="I6" s="23"/>
      <c r="J6" s="23"/>
      <c r="K6" s="23"/>
      <c r="L6" s="24"/>
      <c r="M6" s="19" t="s">
        <v>2</v>
      </c>
      <c r="N6" s="19"/>
      <c r="O6" s="19"/>
      <c r="P6" s="20" t="str">
        <f>'[2]prezence'!E4</f>
        <v>Miroslava Zádrapová</v>
      </c>
      <c r="Q6" s="11"/>
      <c r="R6" s="11"/>
      <c r="S6" s="11"/>
      <c r="T6" s="11"/>
      <c r="U6" s="11"/>
      <c r="V6" s="11"/>
      <c r="W6" s="11"/>
      <c r="X6" s="25"/>
      <c r="Y6" s="9"/>
      <c r="Z6" s="9"/>
    </row>
    <row r="7" spans="1:26" ht="3.75" customHeight="1" thickBot="1">
      <c r="A7" s="4"/>
      <c r="B7" s="26"/>
      <c r="F7" s="17"/>
      <c r="G7" s="2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9"/>
      <c r="Z7" s="9"/>
    </row>
    <row r="8" spans="1:26" ht="13.5" thickBot="1">
      <c r="A8" s="4"/>
      <c r="B8" s="4"/>
      <c r="C8" s="17"/>
      <c r="D8" s="27"/>
      <c r="E8" s="17"/>
      <c r="F8" s="17"/>
      <c r="G8" s="27"/>
      <c r="H8" s="28" t="s">
        <v>3</v>
      </c>
      <c r="I8" s="84" t="s">
        <v>4</v>
      </c>
      <c r="J8" s="85"/>
      <c r="K8" s="85"/>
      <c r="L8" s="86"/>
      <c r="M8" s="84" t="s">
        <v>5</v>
      </c>
      <c r="N8" s="85"/>
      <c r="O8" s="85"/>
      <c r="P8" s="87"/>
      <c r="Q8" s="88" t="s">
        <v>6</v>
      </c>
      <c r="R8" s="85"/>
      <c r="S8" s="85"/>
      <c r="T8" s="87"/>
      <c r="U8" s="88" t="s">
        <v>7</v>
      </c>
      <c r="V8" s="85"/>
      <c r="W8" s="85"/>
      <c r="X8" s="86"/>
      <c r="Y8" s="9"/>
      <c r="Z8" s="9"/>
    </row>
    <row r="9" spans="1:26" ht="13.5" thickBot="1">
      <c r="A9" s="4"/>
      <c r="B9" s="4"/>
      <c r="C9" s="30" t="s">
        <v>8</v>
      </c>
      <c r="D9" s="31" t="s">
        <v>9</v>
      </c>
      <c r="E9" s="32" t="s">
        <v>10</v>
      </c>
      <c r="F9" s="33" t="s">
        <v>11</v>
      </c>
      <c r="G9" s="34" t="s">
        <v>12</v>
      </c>
      <c r="H9" s="8" t="s">
        <v>13</v>
      </c>
      <c r="I9" s="35" t="s">
        <v>14</v>
      </c>
      <c r="J9" s="36" t="s">
        <v>15</v>
      </c>
      <c r="K9" s="36" t="s">
        <v>16</v>
      </c>
      <c r="L9" s="37" t="s">
        <v>17</v>
      </c>
      <c r="M9" s="35" t="s">
        <v>14</v>
      </c>
      <c r="N9" s="36" t="s">
        <v>15</v>
      </c>
      <c r="O9" s="36" t="s">
        <v>16</v>
      </c>
      <c r="P9" s="37" t="s">
        <v>17</v>
      </c>
      <c r="Q9" s="35" t="s">
        <v>14</v>
      </c>
      <c r="R9" s="36" t="s">
        <v>15</v>
      </c>
      <c r="S9" s="36" t="s">
        <v>16</v>
      </c>
      <c r="T9" s="37" t="s">
        <v>17</v>
      </c>
      <c r="U9" s="35" t="s">
        <v>14</v>
      </c>
      <c r="V9" s="36" t="s">
        <v>15</v>
      </c>
      <c r="W9" s="36" t="s">
        <v>16</v>
      </c>
      <c r="X9" s="37" t="s">
        <v>17</v>
      </c>
      <c r="Y9" s="9"/>
      <c r="Z9" s="9"/>
    </row>
    <row r="10" spans="1:26" ht="12.75">
      <c r="A10" s="4">
        <f aca="true" t="shared" si="0" ref="A10:A28">IF(B10=0,999,0)</f>
        <v>0</v>
      </c>
      <c r="B10" s="1">
        <f>H15</f>
        <v>144.875</v>
      </c>
      <c r="C10" s="38"/>
      <c r="D10" s="39" t="str">
        <f>'[2]prezence'!C10</f>
        <v>HORÁKOVÁ HANA</v>
      </c>
      <c r="E10" s="40">
        <f>'[2]prezence'!B10</f>
        <v>1</v>
      </c>
      <c r="F10" s="29">
        <f>'[2]prezence'!D10</f>
        <v>1991</v>
      </c>
      <c r="G10" s="41" t="str">
        <f>'[2]prezence'!F10</f>
        <v>Zádrapová</v>
      </c>
      <c r="H10" s="42">
        <f>'[2]vysledky'!AA10</f>
        <v>0</v>
      </c>
      <c r="I10" s="43">
        <f>'[2]vysledky'!A10</f>
        <v>0</v>
      </c>
      <c r="J10" s="44">
        <f>'[2]vysledky'!B10</f>
        <v>0</v>
      </c>
      <c r="K10" s="44">
        <f>'[2]vysledky'!C10</f>
        <v>0</v>
      </c>
      <c r="L10" s="45">
        <f>'[2]vysledky'!D10</f>
        <v>0</v>
      </c>
      <c r="M10" s="43">
        <f>'[2]vysledky'!O10</f>
        <v>0</v>
      </c>
      <c r="N10" s="44">
        <f>'[2]vysledky'!P10</f>
        <v>0</v>
      </c>
      <c r="O10" s="46">
        <f>'[2]vysledky'!Q10</f>
        <v>0</v>
      </c>
      <c r="P10" s="45">
        <f>'[2]vysledky'!R10</f>
        <v>0</v>
      </c>
      <c r="Q10" s="43">
        <f>'[2]vysledky'!S10</f>
        <v>0</v>
      </c>
      <c r="R10" s="44">
        <f>'[2]vysledky'!T10</f>
        <v>0</v>
      </c>
      <c r="S10" s="44">
        <f>'[2]vysledky'!U10</f>
        <v>0</v>
      </c>
      <c r="T10" s="45">
        <f>'[2]vysledky'!V10</f>
        <v>0</v>
      </c>
      <c r="U10" s="43">
        <f>'[2]vysledky'!W10</f>
        <v>0</v>
      </c>
      <c r="V10" s="44">
        <f>'[2]vysledky'!X10</f>
        <v>0</v>
      </c>
      <c r="W10" s="44">
        <f>'[2]vysledky'!Y10</f>
        <v>0</v>
      </c>
      <c r="X10" s="45">
        <f>'[2]vysledky'!Z10</f>
        <v>0</v>
      </c>
      <c r="Y10" s="9"/>
      <c r="Z10" s="47"/>
    </row>
    <row r="11" spans="1:26" ht="12.75">
      <c r="A11" s="4">
        <f t="shared" si="0"/>
        <v>0</v>
      </c>
      <c r="B11" s="1">
        <f>H15</f>
        <v>144.875</v>
      </c>
      <c r="C11" s="48"/>
      <c r="D11" s="49" t="str">
        <f>'[2]prezence'!C11</f>
        <v>SÝKOROVÁ VERONIKA</v>
      </c>
      <c r="E11" s="50" t="s">
        <v>27</v>
      </c>
      <c r="F11" s="51">
        <f>'[2]prezence'!D11</f>
        <v>1991</v>
      </c>
      <c r="G11" s="52" t="str">
        <f>'[2]prezence'!F11</f>
        <v>Zádrapová</v>
      </c>
      <c r="H11" s="53">
        <f>'[2]vysledky'!AA11</f>
        <v>49.175</v>
      </c>
      <c r="I11" s="54">
        <f>'[2]vysledky'!A11</f>
        <v>4.2</v>
      </c>
      <c r="J11" s="55">
        <f>'[2]vysledky'!B11</f>
        <v>9.6</v>
      </c>
      <c r="K11" s="55">
        <f>'[2]vysledky'!C11</f>
        <v>0</v>
      </c>
      <c r="L11" s="56">
        <f>'[2]vysledky'!D11</f>
        <v>13.8</v>
      </c>
      <c r="M11" s="54">
        <f>'[2]vysledky'!O11</f>
        <v>2.6</v>
      </c>
      <c r="N11" s="55">
        <f>'[2]vysledky'!P11</f>
        <v>8.45</v>
      </c>
      <c r="O11" s="57">
        <f>'[2]vysledky'!Q11</f>
        <v>0.6</v>
      </c>
      <c r="P11" s="56">
        <f>'[2]vysledky'!R11</f>
        <v>10.45</v>
      </c>
      <c r="Q11" s="54">
        <f>'[2]vysledky'!S11</f>
        <v>4.6</v>
      </c>
      <c r="R11" s="55">
        <f>'[2]vysledky'!T11</f>
        <v>7.225</v>
      </c>
      <c r="S11" s="55">
        <f>'[2]vysledky'!U11</f>
        <v>0</v>
      </c>
      <c r="T11" s="56">
        <f>'[2]vysledky'!V11</f>
        <v>11.825</v>
      </c>
      <c r="U11" s="54">
        <f>'[2]vysledky'!W11</f>
        <v>4.4</v>
      </c>
      <c r="V11" s="55">
        <f>'[2]vysledky'!X11</f>
        <v>8.7</v>
      </c>
      <c r="W11" s="55">
        <f>'[2]vysledky'!Y11</f>
        <v>0</v>
      </c>
      <c r="X11" s="56">
        <f>'[2]vysledky'!Z11</f>
        <v>13.1</v>
      </c>
      <c r="Y11" s="9"/>
      <c r="Z11" s="47"/>
    </row>
    <row r="12" spans="1:26" ht="12.75">
      <c r="A12" s="4">
        <f t="shared" si="0"/>
        <v>0</v>
      </c>
      <c r="B12" s="1">
        <f>H15</f>
        <v>144.875</v>
      </c>
      <c r="C12" s="48"/>
      <c r="D12" s="49" t="str">
        <f>'[2]prezence'!C12</f>
        <v>VAŇÁSKOVÁ NELA</v>
      </c>
      <c r="E12" s="50" t="s">
        <v>28</v>
      </c>
      <c r="F12" s="51">
        <f>'[2]prezence'!D12</f>
        <v>1991</v>
      </c>
      <c r="G12" s="52" t="str">
        <f>'[2]prezence'!F12</f>
        <v>Zádrapová</v>
      </c>
      <c r="H12" s="53">
        <f>'[2]vysledky'!AA12</f>
        <v>45.5</v>
      </c>
      <c r="I12" s="54">
        <f>'[2]vysledky'!A12</f>
        <v>3.6</v>
      </c>
      <c r="J12" s="55">
        <f>'[2]vysledky'!B12</f>
        <v>8.6</v>
      </c>
      <c r="K12" s="55">
        <f>'[2]vysledky'!C12</f>
        <v>0</v>
      </c>
      <c r="L12" s="56">
        <f>'[2]vysledky'!D12</f>
        <v>12.2</v>
      </c>
      <c r="M12" s="54">
        <f>'[2]vysledky'!O12</f>
        <v>2.6</v>
      </c>
      <c r="N12" s="55">
        <f>'[2]vysledky'!P12</f>
        <v>8.5</v>
      </c>
      <c r="O12" s="57">
        <f>'[2]vysledky'!Q12</f>
        <v>0.6</v>
      </c>
      <c r="P12" s="56">
        <f>'[2]vysledky'!R12</f>
        <v>10.5</v>
      </c>
      <c r="Q12" s="54">
        <f>'[2]vysledky'!S12</f>
        <v>3.7</v>
      </c>
      <c r="R12" s="55">
        <f>'[2]vysledky'!T12</f>
        <v>7.75</v>
      </c>
      <c r="S12" s="55">
        <f>'[2]vysledky'!U12</f>
        <v>0</v>
      </c>
      <c r="T12" s="56">
        <f>'[2]vysledky'!V12</f>
        <v>11.45</v>
      </c>
      <c r="U12" s="54">
        <f>'[2]vysledky'!W12</f>
        <v>3.1</v>
      </c>
      <c r="V12" s="55">
        <f>'[2]vysledky'!X12</f>
        <v>8.25</v>
      </c>
      <c r="W12" s="55">
        <f>'[2]vysledky'!Y12</f>
        <v>0</v>
      </c>
      <c r="X12" s="56">
        <f>'[2]vysledky'!Z12</f>
        <v>11.35</v>
      </c>
      <c r="Y12" s="9"/>
      <c r="Z12" s="47"/>
    </row>
    <row r="13" spans="1:26" ht="12.75">
      <c r="A13" s="4">
        <f t="shared" si="0"/>
        <v>0</v>
      </c>
      <c r="B13" s="1">
        <f>H15</f>
        <v>144.875</v>
      </c>
      <c r="C13" s="48">
        <v>1</v>
      </c>
      <c r="D13" s="49" t="str">
        <f>'[2]prezence'!C13</f>
        <v>VAŇÁSKOVÁ NIKOLA</v>
      </c>
      <c r="E13" s="50"/>
      <c r="F13" s="58">
        <f>'[2]prezence'!D13</f>
        <v>1991</v>
      </c>
      <c r="G13" s="59" t="str">
        <f>'[2]prezence'!F13</f>
        <v>Zádrapová</v>
      </c>
      <c r="H13" s="53">
        <f>'[2]vysledky'!AA13</f>
        <v>43.7</v>
      </c>
      <c r="I13" s="54">
        <f>'[2]vysledky'!A13</f>
        <v>3.6</v>
      </c>
      <c r="J13" s="55">
        <f>'[2]vysledky'!B13</f>
        <v>7.95</v>
      </c>
      <c r="K13" s="55">
        <f>'[2]vysledky'!C13</f>
        <v>0</v>
      </c>
      <c r="L13" s="56">
        <f>'[2]vysledky'!D13</f>
        <v>11.55</v>
      </c>
      <c r="M13" s="54">
        <f>'[2]vysledky'!O13</f>
        <v>2.5</v>
      </c>
      <c r="N13" s="55">
        <f>'[2]vysledky'!P13</f>
        <v>8.1</v>
      </c>
      <c r="O13" s="57">
        <f>'[2]vysledky'!Q13</f>
        <v>0.7</v>
      </c>
      <c r="P13" s="56">
        <f>'[2]vysledky'!R13</f>
        <v>9.9</v>
      </c>
      <c r="Q13" s="54">
        <f>'[2]vysledky'!S13</f>
        <v>3.8</v>
      </c>
      <c r="R13" s="55">
        <f>'[2]vysledky'!T13</f>
        <v>6.9</v>
      </c>
      <c r="S13" s="55">
        <f>'[2]vysledky'!U13</f>
        <v>0</v>
      </c>
      <c r="T13" s="56">
        <f>'[2]vysledky'!V13</f>
        <v>10.7</v>
      </c>
      <c r="U13" s="54">
        <f>'[2]vysledky'!W13</f>
        <v>3</v>
      </c>
      <c r="V13" s="55">
        <f>'[2]vysledky'!X13</f>
        <v>8.55</v>
      </c>
      <c r="W13" s="55">
        <f>'[2]vysledky'!Y13</f>
        <v>0</v>
      </c>
      <c r="X13" s="56">
        <f>'[2]vysledky'!Z13</f>
        <v>11.55</v>
      </c>
      <c r="Y13" s="9"/>
      <c r="Z13" s="47"/>
    </row>
    <row r="14" spans="1:26" ht="12.75">
      <c r="A14" s="4">
        <f t="shared" si="0"/>
        <v>0</v>
      </c>
      <c r="B14" s="1">
        <f>H15</f>
        <v>144.875</v>
      </c>
      <c r="C14" s="48"/>
      <c r="D14" s="49" t="str">
        <f>'[2]prezence'!C14</f>
        <v>NOVOTNÁ IVA - hostuje</v>
      </c>
      <c r="E14" s="60">
        <f>'[2]prezence'!B10</f>
        <v>1</v>
      </c>
      <c r="F14" s="51">
        <f>'[2]prezence'!D14</f>
        <v>1987</v>
      </c>
      <c r="G14" s="52" t="str">
        <f>'[2]prezence'!F14</f>
        <v>Novotná</v>
      </c>
      <c r="H14" s="53">
        <f>'[2]vysledky'!AA14</f>
        <v>49.3</v>
      </c>
      <c r="I14" s="54">
        <f>'[2]vysledky'!A14</f>
        <v>4.2</v>
      </c>
      <c r="J14" s="55">
        <f>'[2]vysledky'!B14</f>
        <v>9.35</v>
      </c>
      <c r="K14" s="55">
        <f>'[2]vysledky'!C14</f>
        <v>0</v>
      </c>
      <c r="L14" s="56">
        <f>'[2]vysledky'!D14</f>
        <v>13.55</v>
      </c>
      <c r="M14" s="54">
        <f>'[2]vysledky'!O14</f>
        <v>3.4</v>
      </c>
      <c r="N14" s="55">
        <f>'[2]vysledky'!P14</f>
        <v>6.4</v>
      </c>
      <c r="O14" s="57">
        <f>'[2]vysledky'!Q14</f>
        <v>0.6</v>
      </c>
      <c r="P14" s="56">
        <f>'[2]vysledky'!R14</f>
        <v>9.200000000000001</v>
      </c>
      <c r="Q14" s="54">
        <f>'[2]vysledky'!S14</f>
        <v>5.3</v>
      </c>
      <c r="R14" s="55">
        <f>'[2]vysledky'!T14</f>
        <v>8.45</v>
      </c>
      <c r="S14" s="55">
        <f>'[2]vysledky'!U14</f>
        <v>0</v>
      </c>
      <c r="T14" s="56">
        <f>'[2]vysledky'!V14</f>
        <v>13.75</v>
      </c>
      <c r="U14" s="54">
        <f>'[2]vysledky'!W14</f>
        <v>3.6</v>
      </c>
      <c r="V14" s="55">
        <f>'[2]vysledky'!X14</f>
        <v>9.2</v>
      </c>
      <c r="W14" s="55">
        <f>'[2]vysledky'!Y14</f>
        <v>0</v>
      </c>
      <c r="X14" s="56">
        <f>'[2]vysledky'!Z14</f>
        <v>12.799999999999999</v>
      </c>
      <c r="Y14" s="9"/>
      <c r="Z14" s="47"/>
    </row>
    <row r="15" spans="1:26" ht="13.5" thickBot="1">
      <c r="A15" s="4">
        <f t="shared" si="0"/>
        <v>0</v>
      </c>
      <c r="B15" s="1">
        <f>H15</f>
        <v>144.875</v>
      </c>
      <c r="C15" s="61"/>
      <c r="D15" s="62"/>
      <c r="E15" s="63">
        <f>'[2]prezence'!B10</f>
        <v>1</v>
      </c>
      <c r="F15" s="64"/>
      <c r="G15" s="65"/>
      <c r="H15" s="66">
        <f>'[2]vysledky'!AA16</f>
        <v>144.875</v>
      </c>
      <c r="I15" s="67"/>
      <c r="J15" s="68"/>
      <c r="K15" s="69"/>
      <c r="L15" s="70">
        <f>'[2]vysledky'!N16</f>
        <v>39.55</v>
      </c>
      <c r="M15" s="67"/>
      <c r="N15" s="69"/>
      <c r="O15" s="69"/>
      <c r="P15" s="70">
        <f>'[2]vysledky'!R16</f>
        <v>30.85</v>
      </c>
      <c r="Q15" s="67"/>
      <c r="R15" s="69"/>
      <c r="S15" s="69"/>
      <c r="T15" s="70">
        <f>'[2]vysledky'!V16</f>
        <v>37.025</v>
      </c>
      <c r="U15" s="67"/>
      <c r="V15" s="69"/>
      <c r="W15" s="71"/>
      <c r="X15" s="70">
        <f>'[2]vysledky'!Z16</f>
        <v>37.45</v>
      </c>
      <c r="Y15" s="9"/>
      <c r="Z15" s="47"/>
    </row>
    <row r="16" spans="1:26" ht="12.75">
      <c r="A16" s="4">
        <f t="shared" si="0"/>
        <v>0</v>
      </c>
      <c r="B16" s="1">
        <f>H22</f>
        <v>133</v>
      </c>
      <c r="C16" s="38"/>
      <c r="D16" s="39" t="str">
        <f>'[2]prezence'!C24</f>
        <v>ČERNÁ KAROLÍNA</v>
      </c>
      <c r="E16" s="40">
        <f>'[2]prezence'!B24</f>
        <v>3</v>
      </c>
      <c r="F16" s="29">
        <f>'[2]prezence'!D24</f>
        <v>1995</v>
      </c>
      <c r="G16" s="41" t="str">
        <f>'[2]prezence'!F24</f>
        <v>Bago, Hubková</v>
      </c>
      <c r="H16" s="42">
        <f>'[2]vysledky'!AA24</f>
        <v>25.849999999999998</v>
      </c>
      <c r="I16" s="43">
        <f>'[2]vysledky'!A24</f>
        <v>0</v>
      </c>
      <c r="J16" s="44">
        <f>'[2]vysledky'!B24</f>
        <v>0</v>
      </c>
      <c r="K16" s="44">
        <f>'[2]vysledky'!C24</f>
        <v>0</v>
      </c>
      <c r="L16" s="45">
        <f>'[2]vysledky'!D24</f>
        <v>0</v>
      </c>
      <c r="M16" s="43">
        <f>'[2]vysledky'!O24</f>
        <v>1.7</v>
      </c>
      <c r="N16" s="44">
        <f>'[2]vysledky'!P24</f>
        <v>3.8</v>
      </c>
      <c r="O16" s="46">
        <f>'[2]vysledky'!Q24</f>
        <v>0.7</v>
      </c>
      <c r="P16" s="45">
        <f>'[2]vysledky'!R24</f>
        <v>4.8</v>
      </c>
      <c r="Q16" s="43">
        <f>'[2]vysledky'!S24</f>
        <v>4</v>
      </c>
      <c r="R16" s="44">
        <f>'[2]vysledky'!T24</f>
        <v>6.25</v>
      </c>
      <c r="S16" s="44">
        <f>'[2]vysledky'!U24</f>
        <v>0.1</v>
      </c>
      <c r="T16" s="45">
        <f>'[2]vysledky'!V24</f>
        <v>10.15</v>
      </c>
      <c r="U16" s="43">
        <f>'[2]vysledky'!W24</f>
        <v>2.7</v>
      </c>
      <c r="V16" s="44">
        <f>'[2]vysledky'!X24</f>
        <v>8.2</v>
      </c>
      <c r="W16" s="44">
        <f>'[2]vysledky'!Y24</f>
        <v>0</v>
      </c>
      <c r="X16" s="45">
        <f>'[2]vysledky'!Z24</f>
        <v>10.899999999999999</v>
      </c>
      <c r="Y16" s="9"/>
      <c r="Z16" s="47"/>
    </row>
    <row r="17" spans="1:26" ht="12.75">
      <c r="A17" s="4">
        <f t="shared" si="0"/>
        <v>0</v>
      </c>
      <c r="B17" s="1">
        <f>H22</f>
        <v>133</v>
      </c>
      <c r="C17" s="48"/>
      <c r="D17" s="49" t="str">
        <f>'[2]prezence'!C25</f>
        <v>IMBROVÁ KAROLÍNA</v>
      </c>
      <c r="E17" s="50" t="s">
        <v>29</v>
      </c>
      <c r="F17" s="51">
        <f>'[2]prezence'!D25</f>
        <v>1995</v>
      </c>
      <c r="G17" s="52" t="str">
        <f>'[2]prezence'!F25</f>
        <v>Bago, Hubková</v>
      </c>
      <c r="H17" s="53">
        <f>'[2]vysledky'!AA25</f>
        <v>30.299999999999997</v>
      </c>
      <c r="I17" s="54">
        <f>'[2]vysledky'!A25</f>
        <v>4</v>
      </c>
      <c r="J17" s="55">
        <f>'[2]vysledky'!B25</f>
        <v>8.6</v>
      </c>
      <c r="K17" s="55">
        <f>'[2]vysledky'!C25</f>
        <v>0</v>
      </c>
      <c r="L17" s="56">
        <f>'[2]vysledky'!D25</f>
        <v>12.6</v>
      </c>
      <c r="M17" s="54">
        <f>'[2]vysledky'!O25</f>
        <v>1.9</v>
      </c>
      <c r="N17" s="55">
        <f>'[2]vysledky'!P25</f>
        <v>5.85</v>
      </c>
      <c r="O17" s="57">
        <f>'[2]vysledky'!Q25</f>
        <v>0.7</v>
      </c>
      <c r="P17" s="56">
        <f>'[2]vysledky'!R25</f>
        <v>7.05</v>
      </c>
      <c r="Q17" s="54">
        <f>'[2]vysledky'!S25</f>
        <v>4.3</v>
      </c>
      <c r="R17" s="55">
        <f>'[2]vysledky'!T25</f>
        <v>6.35</v>
      </c>
      <c r="S17" s="55">
        <f>'[2]vysledky'!U25</f>
        <v>0</v>
      </c>
      <c r="T17" s="56">
        <f>'[2]vysledky'!V25</f>
        <v>10.649999999999999</v>
      </c>
      <c r="U17" s="54">
        <f>'[2]vysledky'!W25</f>
        <v>0</v>
      </c>
      <c r="V17" s="55">
        <f>'[2]vysledky'!X25</f>
        <v>0</v>
      </c>
      <c r="W17" s="55">
        <f>'[2]vysledky'!Y25</f>
        <v>0</v>
      </c>
      <c r="X17" s="56">
        <f>'[2]vysledky'!Z25</f>
        <v>0</v>
      </c>
      <c r="Y17" s="9"/>
      <c r="Z17" s="47"/>
    </row>
    <row r="18" spans="1:26" ht="12.75">
      <c r="A18" s="4">
        <f t="shared" si="0"/>
        <v>0</v>
      </c>
      <c r="B18" s="1">
        <f>H22</f>
        <v>133</v>
      </c>
      <c r="C18" s="48"/>
      <c r="D18" s="49" t="str">
        <f>'[2]prezence'!C26</f>
        <v>POVIŠEROVÁ BARBORA</v>
      </c>
      <c r="E18" s="50" t="s">
        <v>30</v>
      </c>
      <c r="F18" s="51">
        <f>'[2]prezence'!D26</f>
        <v>1993</v>
      </c>
      <c r="G18" s="52" t="str">
        <f>'[2]prezence'!F26</f>
        <v>Bago</v>
      </c>
      <c r="H18" s="53">
        <f>'[2]vysledky'!AA26</f>
        <v>43.8</v>
      </c>
      <c r="I18" s="54">
        <f>'[2]vysledky'!A26</f>
        <v>4</v>
      </c>
      <c r="J18" s="55">
        <f>'[2]vysledky'!B26</f>
        <v>7.8</v>
      </c>
      <c r="K18" s="55">
        <f>'[2]vysledky'!C26</f>
        <v>0</v>
      </c>
      <c r="L18" s="56">
        <f>'[2]vysledky'!D26</f>
        <v>11.8</v>
      </c>
      <c r="M18" s="54">
        <f>'[2]vysledky'!O26</f>
        <v>2.1</v>
      </c>
      <c r="N18" s="55">
        <f>'[2]vysledky'!P26</f>
        <v>8.45</v>
      </c>
      <c r="O18" s="57">
        <f>'[2]vysledky'!Q26</f>
        <v>0.7</v>
      </c>
      <c r="P18" s="56">
        <f>'[2]vysledky'!R26</f>
        <v>9.85</v>
      </c>
      <c r="Q18" s="54">
        <f>'[2]vysledky'!S26</f>
        <v>4</v>
      </c>
      <c r="R18" s="55">
        <f>'[2]vysledky'!T26</f>
        <v>6.45</v>
      </c>
      <c r="S18" s="55">
        <f>'[2]vysledky'!U26</f>
        <v>0</v>
      </c>
      <c r="T18" s="56">
        <f>'[2]vysledky'!V26</f>
        <v>10.45</v>
      </c>
      <c r="U18" s="54">
        <f>'[2]vysledky'!W26</f>
        <v>2.8</v>
      </c>
      <c r="V18" s="55">
        <f>'[2]vysledky'!X26</f>
        <v>8.9</v>
      </c>
      <c r="W18" s="55">
        <f>'[2]vysledky'!Y26</f>
        <v>0</v>
      </c>
      <c r="X18" s="56">
        <f>'[2]vysledky'!Z26</f>
        <v>11.7</v>
      </c>
      <c r="Y18" s="9"/>
      <c r="Z18" s="47"/>
    </row>
    <row r="19" spans="1:26" ht="12.75">
      <c r="A19" s="4">
        <f t="shared" si="0"/>
        <v>0</v>
      </c>
      <c r="B19" s="1">
        <f>H22</f>
        <v>133</v>
      </c>
      <c r="C19" s="48">
        <v>2</v>
      </c>
      <c r="D19" s="49" t="str">
        <f>'[2]prezence'!C27</f>
        <v>HOFMANNOVÁ SANDRA</v>
      </c>
      <c r="E19" s="50"/>
      <c r="F19" s="58">
        <f>'[2]prezence'!D27</f>
        <v>1992</v>
      </c>
      <c r="G19" s="59" t="str">
        <f>'[2]prezence'!F27</f>
        <v>Bago</v>
      </c>
      <c r="H19" s="53">
        <f>'[2]vysledky'!AA27</f>
        <v>37.15</v>
      </c>
      <c r="I19" s="54">
        <f>'[2]vysledky'!A27</f>
        <v>4.2</v>
      </c>
      <c r="J19" s="55">
        <f>'[2]vysledky'!B27</f>
        <v>9.2</v>
      </c>
      <c r="K19" s="55">
        <f>'[2]vysledky'!C27</f>
        <v>0</v>
      </c>
      <c r="L19" s="56">
        <f>'[2]vysledky'!D27</f>
        <v>13.399999999999999</v>
      </c>
      <c r="M19" s="54">
        <f>'[2]vysledky'!O27</f>
        <v>0</v>
      </c>
      <c r="N19" s="55">
        <f>'[2]vysledky'!P27</f>
        <v>0</v>
      </c>
      <c r="O19" s="57">
        <f>'[2]vysledky'!Q27</f>
        <v>0</v>
      </c>
      <c r="P19" s="56">
        <f>'[2]vysledky'!R27</f>
        <v>0</v>
      </c>
      <c r="Q19" s="54">
        <f>'[2]vysledky'!S27</f>
        <v>3.2</v>
      </c>
      <c r="R19" s="55">
        <f>'[2]vysledky'!T27</f>
        <v>8.8</v>
      </c>
      <c r="S19" s="55">
        <f>'[2]vysledky'!U27</f>
        <v>0.1</v>
      </c>
      <c r="T19" s="56">
        <f>'[2]vysledky'!V27</f>
        <v>11.9</v>
      </c>
      <c r="U19" s="54">
        <f>'[2]vysledky'!W27</f>
        <v>3.4</v>
      </c>
      <c r="V19" s="55">
        <f>'[2]vysledky'!X27</f>
        <v>8.45</v>
      </c>
      <c r="W19" s="55">
        <f>'[2]vysledky'!Y27</f>
        <v>0</v>
      </c>
      <c r="X19" s="56">
        <f>'[2]vysledky'!Z27</f>
        <v>11.85</v>
      </c>
      <c r="Y19" s="9"/>
      <c r="Z19" s="47"/>
    </row>
    <row r="20" spans="1:26" ht="12.75">
      <c r="A20" s="4">
        <f t="shared" si="0"/>
        <v>0</v>
      </c>
      <c r="B20" s="1">
        <f>H22</f>
        <v>133</v>
      </c>
      <c r="C20" s="48"/>
      <c r="D20" s="49" t="str">
        <f>'[2]prezence'!C28</f>
        <v>ZÁHORKOVÁ ANETA</v>
      </c>
      <c r="E20" s="60">
        <f>'[2]prezence'!B24</f>
        <v>3</v>
      </c>
      <c r="F20" s="51">
        <f>'[2]prezence'!D28</f>
        <v>1991</v>
      </c>
      <c r="G20" s="52" t="str">
        <f>'[2]prezence'!F28</f>
        <v>Bago</v>
      </c>
      <c r="H20" s="53">
        <f>'[2]vysledky'!AA28</f>
        <v>12</v>
      </c>
      <c r="I20" s="54">
        <f>'[2]vysledky'!A28</f>
        <v>3.2</v>
      </c>
      <c r="J20" s="55">
        <f>'[2]vysledky'!B28</f>
        <v>8.8</v>
      </c>
      <c r="K20" s="55">
        <f>'[2]vysledky'!C28</f>
        <v>0</v>
      </c>
      <c r="L20" s="56">
        <f>'[2]vysledky'!D28</f>
        <v>12</v>
      </c>
      <c r="M20" s="54">
        <f>'[2]vysledky'!O28</f>
        <v>0</v>
      </c>
      <c r="N20" s="55">
        <f>'[2]vysledky'!P28</f>
        <v>0</v>
      </c>
      <c r="O20" s="57">
        <f>'[2]vysledky'!Q28</f>
        <v>0</v>
      </c>
      <c r="P20" s="56">
        <f>'[2]vysledky'!R28</f>
        <v>0</v>
      </c>
      <c r="Q20" s="54">
        <f>'[2]vysledky'!S28</f>
        <v>0</v>
      </c>
      <c r="R20" s="55">
        <f>'[2]vysledky'!T28</f>
        <v>0</v>
      </c>
      <c r="S20" s="55">
        <f>'[2]vysledky'!U28</f>
        <v>0</v>
      </c>
      <c r="T20" s="56">
        <f>'[2]vysledky'!V28</f>
        <v>0</v>
      </c>
      <c r="U20" s="54">
        <f>'[2]vysledky'!W28</f>
        <v>0</v>
      </c>
      <c r="V20" s="55">
        <f>'[2]vysledky'!X28</f>
        <v>0</v>
      </c>
      <c r="W20" s="55">
        <f>'[2]vysledky'!Y28</f>
        <v>0</v>
      </c>
      <c r="X20" s="56">
        <f>'[2]vysledky'!Z28</f>
        <v>0</v>
      </c>
      <c r="Y20" s="9"/>
      <c r="Z20" s="47"/>
    </row>
    <row r="21" spans="1:26" ht="12.75">
      <c r="A21" s="4">
        <f t="shared" si="0"/>
        <v>0</v>
      </c>
      <c r="B21" s="1">
        <f>H22</f>
        <v>133</v>
      </c>
      <c r="C21" s="48"/>
      <c r="D21" s="49" t="str">
        <f>'[2]prezence'!C29</f>
        <v>JIROUTOVÁ NIKOLA - hostující</v>
      </c>
      <c r="E21" s="60">
        <f>'[2]prezence'!B24</f>
        <v>3</v>
      </c>
      <c r="F21" s="51">
        <f>'[2]prezence'!D29</f>
        <v>1992</v>
      </c>
      <c r="G21" s="52" t="str">
        <f>'[2]prezence'!F29</f>
        <v>Jiroutová</v>
      </c>
      <c r="H21" s="53">
        <f>'[2]vysledky'!AA29</f>
        <v>21.550000000000004</v>
      </c>
      <c r="I21" s="54">
        <f>'[2]vysledky'!A29</f>
        <v>0</v>
      </c>
      <c r="J21" s="55">
        <f>'[2]vysledky'!B29</f>
        <v>0</v>
      </c>
      <c r="K21" s="55">
        <f>'[2]vysledky'!C29</f>
        <v>0</v>
      </c>
      <c r="L21" s="56">
        <f>'[2]vysledky'!D29</f>
        <v>0</v>
      </c>
      <c r="M21" s="54">
        <f>'[2]vysledky'!O29</f>
        <v>1.8</v>
      </c>
      <c r="N21" s="55">
        <f>'[2]vysledky'!P29</f>
        <v>8.55</v>
      </c>
      <c r="O21" s="57">
        <f>'[2]vysledky'!Q29</f>
        <v>0.7</v>
      </c>
      <c r="P21" s="56">
        <f>'[2]vysledky'!R29</f>
        <v>9.650000000000002</v>
      </c>
      <c r="Q21" s="54">
        <f>'[2]vysledky'!S29</f>
        <v>0</v>
      </c>
      <c r="R21" s="55">
        <f>'[2]vysledky'!T29</f>
        <v>0</v>
      </c>
      <c r="S21" s="55">
        <f>'[2]vysledky'!U29</f>
        <v>0</v>
      </c>
      <c r="T21" s="56">
        <f>'[2]vysledky'!V29</f>
        <v>0</v>
      </c>
      <c r="U21" s="54">
        <f>'[2]vysledky'!W29</f>
        <v>3.4</v>
      </c>
      <c r="V21" s="55">
        <f>'[2]vysledky'!X29</f>
        <v>8.5</v>
      </c>
      <c r="W21" s="55">
        <f>'[2]vysledky'!Y29</f>
        <v>0</v>
      </c>
      <c r="X21" s="56">
        <f>'[2]vysledky'!Z29</f>
        <v>11.9</v>
      </c>
      <c r="Y21" s="9"/>
      <c r="Z21" s="47"/>
    </row>
    <row r="22" spans="1:26" ht="13.5" thickBot="1">
      <c r="A22" s="4">
        <f t="shared" si="0"/>
        <v>0</v>
      </c>
      <c r="B22" s="1">
        <f>H22</f>
        <v>133</v>
      </c>
      <c r="C22" s="61"/>
      <c r="D22" s="62"/>
      <c r="E22" s="63">
        <f>'[2]prezence'!B24</f>
        <v>3</v>
      </c>
      <c r="F22" s="64"/>
      <c r="G22" s="65"/>
      <c r="H22" s="66">
        <f>'[2]vysledky'!AA30</f>
        <v>133</v>
      </c>
      <c r="I22" s="67"/>
      <c r="J22" s="68"/>
      <c r="K22" s="69"/>
      <c r="L22" s="70">
        <f>'[2]vysledky'!N30</f>
        <v>38</v>
      </c>
      <c r="M22" s="67"/>
      <c r="N22" s="69"/>
      <c r="O22" s="69"/>
      <c r="P22" s="70">
        <f>'[2]vysledky'!R30</f>
        <v>26.55</v>
      </c>
      <c r="Q22" s="67"/>
      <c r="R22" s="69"/>
      <c r="S22" s="69"/>
      <c r="T22" s="70">
        <f>'[2]vysledky'!V30</f>
        <v>33</v>
      </c>
      <c r="U22" s="67"/>
      <c r="V22" s="69"/>
      <c r="W22" s="71"/>
      <c r="X22" s="70">
        <f>'[2]vysledky'!Z30</f>
        <v>35.45</v>
      </c>
      <c r="Y22" s="9"/>
      <c r="Z22" s="47"/>
    </row>
    <row r="23" spans="1:26" ht="12.75">
      <c r="A23" s="4">
        <f t="shared" si="0"/>
        <v>0</v>
      </c>
      <c r="B23" s="1">
        <f>H28</f>
        <v>121.80000000000001</v>
      </c>
      <c r="C23" s="38"/>
      <c r="D23" s="39" t="str">
        <f>'[2]prezence'!C17</f>
        <v>ANDRÁŠKOVÁ NIKOLA</v>
      </c>
      <c r="E23" s="40">
        <f>'[2]prezence'!B17</f>
        <v>2</v>
      </c>
      <c r="F23" s="29">
        <f>'[2]prezence'!D17</f>
        <v>1994</v>
      </c>
      <c r="G23" s="41" t="str">
        <f>'[2]prezence'!F17</f>
        <v>Dvořáková</v>
      </c>
      <c r="H23" s="42">
        <f>'[2]vysledky'!AA17</f>
        <v>43.099999999999994</v>
      </c>
      <c r="I23" s="43">
        <f>'[2]vysledky'!A17</f>
        <v>3.2</v>
      </c>
      <c r="J23" s="44">
        <f>'[2]vysledky'!B17</f>
        <v>8.95</v>
      </c>
      <c r="K23" s="44">
        <f>'[2]vysledky'!C17</f>
        <v>0</v>
      </c>
      <c r="L23" s="45">
        <f>'[2]vysledky'!D17</f>
        <v>12.149999999999999</v>
      </c>
      <c r="M23" s="43">
        <f>'[2]vysledky'!O17</f>
        <v>2</v>
      </c>
      <c r="N23" s="44">
        <f>'[2]vysledky'!P17</f>
        <v>8</v>
      </c>
      <c r="O23" s="46">
        <f>'[2]vysledky'!Q17</f>
        <v>0.7</v>
      </c>
      <c r="P23" s="45">
        <f>'[2]vysledky'!R17</f>
        <v>9.3</v>
      </c>
      <c r="Q23" s="43">
        <f>'[2]vysledky'!S17</f>
        <v>4</v>
      </c>
      <c r="R23" s="44">
        <f>'[2]vysledky'!T17</f>
        <v>6.7</v>
      </c>
      <c r="S23" s="44">
        <f>'[2]vysledky'!U17</f>
        <v>0</v>
      </c>
      <c r="T23" s="45">
        <f>'[2]vysledky'!V17</f>
        <v>10.7</v>
      </c>
      <c r="U23" s="43">
        <f>'[2]vysledky'!W17</f>
        <v>2.8</v>
      </c>
      <c r="V23" s="44">
        <f>'[2]vysledky'!X17</f>
        <v>8.15</v>
      </c>
      <c r="W23" s="44">
        <f>'[2]vysledky'!Y17</f>
        <v>0</v>
      </c>
      <c r="X23" s="45">
        <f>'[2]vysledky'!Z17</f>
        <v>10.95</v>
      </c>
      <c r="Y23" s="9"/>
      <c r="Z23" s="47"/>
    </row>
    <row r="24" spans="1:26" ht="12.75">
      <c r="A24" s="4">
        <f t="shared" si="0"/>
        <v>0</v>
      </c>
      <c r="B24" s="1">
        <f>H28</f>
        <v>121.80000000000001</v>
      </c>
      <c r="C24" s="48"/>
      <c r="D24" s="49" t="str">
        <f>'[2]prezence'!C18</f>
        <v>KRÁLOVÁ MICHAELA</v>
      </c>
      <c r="E24" s="50" t="s">
        <v>27</v>
      </c>
      <c r="F24" s="51">
        <f>'[2]prezence'!D18</f>
        <v>1994</v>
      </c>
      <c r="G24" s="52" t="str">
        <f>'[2]prezence'!F18</f>
        <v>Dvořáková</v>
      </c>
      <c r="H24" s="53">
        <f>'[2]vysledky'!AA18</f>
        <v>36.45</v>
      </c>
      <c r="I24" s="54">
        <f>'[2]vysledky'!A18</f>
        <v>3.2</v>
      </c>
      <c r="J24" s="55">
        <f>'[2]vysledky'!B18</f>
        <v>8.3</v>
      </c>
      <c r="K24" s="55">
        <f>'[2]vysledky'!C18</f>
        <v>0</v>
      </c>
      <c r="L24" s="56">
        <f>'[2]vysledky'!D18</f>
        <v>11.5</v>
      </c>
      <c r="M24" s="54">
        <f>'[2]vysledky'!O18</f>
        <v>1.7</v>
      </c>
      <c r="N24" s="55">
        <f>'[2]vysledky'!P18</f>
        <v>3.8</v>
      </c>
      <c r="O24" s="57">
        <f>'[2]vysledky'!Q18</f>
        <v>0.7</v>
      </c>
      <c r="P24" s="56">
        <f>'[2]vysledky'!R18</f>
        <v>4.8</v>
      </c>
      <c r="Q24" s="54">
        <f>'[2]vysledky'!S18</f>
        <v>3.3</v>
      </c>
      <c r="R24" s="55">
        <f>'[2]vysledky'!T18</f>
        <v>6.7</v>
      </c>
      <c r="S24" s="55">
        <f>'[2]vysledky'!U18</f>
        <v>0</v>
      </c>
      <c r="T24" s="56">
        <f>'[2]vysledky'!V18</f>
        <v>10</v>
      </c>
      <c r="U24" s="54">
        <f>'[2]vysledky'!W18</f>
        <v>3.3</v>
      </c>
      <c r="V24" s="55">
        <f>'[2]vysledky'!X18</f>
        <v>6.85</v>
      </c>
      <c r="W24" s="55">
        <f>'[2]vysledky'!Y18</f>
        <v>0</v>
      </c>
      <c r="X24" s="56">
        <f>'[2]vysledky'!Z18</f>
        <v>10.149999999999999</v>
      </c>
      <c r="Y24" s="9"/>
      <c r="Z24" s="47"/>
    </row>
    <row r="25" spans="1:26" ht="12.75">
      <c r="A25" s="4">
        <f t="shared" si="0"/>
        <v>0</v>
      </c>
      <c r="B25" s="1">
        <f>H28</f>
        <v>121.80000000000001</v>
      </c>
      <c r="C25" s="48"/>
      <c r="D25" s="49" t="str">
        <f>'[2]prezence'!C19</f>
        <v>PLAVCOVÁ ŽANETA - hostuje</v>
      </c>
      <c r="E25" s="50" t="s">
        <v>31</v>
      </c>
      <c r="F25" s="51">
        <f>'[2]prezence'!D19</f>
        <v>1992</v>
      </c>
      <c r="G25" s="52" t="str">
        <f>'[2]prezence'!F19</f>
        <v>Koníčková</v>
      </c>
      <c r="H25" s="53">
        <f>'[2]vysledky'!AA19</f>
        <v>38</v>
      </c>
      <c r="I25" s="54">
        <f>'[2]vysledky'!A19</f>
        <v>3</v>
      </c>
      <c r="J25" s="55">
        <f>'[2]vysledky'!B19</f>
        <v>8.55</v>
      </c>
      <c r="K25" s="55">
        <f>'[2]vysledky'!C19</f>
        <v>0</v>
      </c>
      <c r="L25" s="56">
        <f>'[2]vysledky'!D19</f>
        <v>11.55</v>
      </c>
      <c r="M25" s="54">
        <f>'[2]vysledky'!O19</f>
        <v>1.8</v>
      </c>
      <c r="N25" s="55">
        <f>'[2]vysledky'!P19</f>
        <v>7.95</v>
      </c>
      <c r="O25" s="57">
        <f>'[2]vysledky'!Q19</f>
        <v>0.7</v>
      </c>
      <c r="P25" s="56">
        <f>'[2]vysledky'!R19</f>
        <v>9.05</v>
      </c>
      <c r="Q25" s="54">
        <f>'[2]vysledky'!S19</f>
        <v>2.6</v>
      </c>
      <c r="R25" s="55">
        <f>'[2]vysledky'!T19</f>
        <v>5.85</v>
      </c>
      <c r="S25" s="55">
        <f>'[2]vysledky'!U19</f>
        <v>0.1</v>
      </c>
      <c r="T25" s="56">
        <f>'[2]vysledky'!V19</f>
        <v>8.35</v>
      </c>
      <c r="U25" s="54">
        <f>'[2]vysledky'!W19</f>
        <v>1.5</v>
      </c>
      <c r="V25" s="55">
        <f>'[2]vysledky'!X19</f>
        <v>7.55</v>
      </c>
      <c r="W25" s="55">
        <f>'[2]vysledky'!Y19</f>
        <v>0</v>
      </c>
      <c r="X25" s="56">
        <f>'[2]vysledky'!Z19</f>
        <v>9.05</v>
      </c>
      <c r="Y25" s="9"/>
      <c r="Z25" s="47"/>
    </row>
    <row r="26" spans="1:26" ht="12.75">
      <c r="A26" s="4">
        <f t="shared" si="0"/>
        <v>0</v>
      </c>
      <c r="B26" s="1">
        <f>H28</f>
        <v>121.80000000000001</v>
      </c>
      <c r="C26" s="48">
        <v>3</v>
      </c>
      <c r="D26" s="49" t="str">
        <f>'[2]prezence'!C20</f>
        <v>BLECHOVÁ ANETA - hostuje</v>
      </c>
      <c r="E26" s="50"/>
      <c r="F26" s="58">
        <f>'[2]prezence'!D20</f>
        <v>1993</v>
      </c>
      <c r="G26" s="59" t="str">
        <f>'[2]prezence'!F20</f>
        <v>Koníčková</v>
      </c>
      <c r="H26" s="53">
        <f>'[2]vysledky'!AA20</f>
        <v>8.3</v>
      </c>
      <c r="I26" s="54">
        <f>'[2]vysledky'!A20</f>
        <v>0</v>
      </c>
      <c r="J26" s="55">
        <f>'[2]vysledky'!B20</f>
        <v>0</v>
      </c>
      <c r="K26" s="55">
        <f>'[2]vysledky'!C20</f>
        <v>0</v>
      </c>
      <c r="L26" s="56">
        <f>'[2]vysledky'!D20</f>
        <v>0</v>
      </c>
      <c r="M26" s="54">
        <f>'[2]vysledky'!O20</f>
        <v>0</v>
      </c>
      <c r="N26" s="55">
        <f>'[2]vysledky'!P20</f>
        <v>0</v>
      </c>
      <c r="O26" s="57">
        <f>'[2]vysledky'!Q20</f>
        <v>0</v>
      </c>
      <c r="P26" s="56">
        <f>'[2]vysledky'!R20</f>
        <v>0</v>
      </c>
      <c r="Q26" s="54">
        <f>'[2]vysledky'!S20</f>
        <v>1.9</v>
      </c>
      <c r="R26" s="55">
        <f>'[2]vysledky'!T20</f>
        <v>6.5</v>
      </c>
      <c r="S26" s="55">
        <f>'[2]vysledky'!U20</f>
        <v>0.1</v>
      </c>
      <c r="T26" s="56">
        <f>'[2]vysledky'!V20</f>
        <v>8.3</v>
      </c>
      <c r="U26" s="54">
        <f>'[2]vysledky'!W20</f>
        <v>0</v>
      </c>
      <c r="V26" s="55">
        <f>'[2]vysledky'!X20</f>
        <v>0</v>
      </c>
      <c r="W26" s="55">
        <f>'[2]vysledky'!Y20</f>
        <v>0</v>
      </c>
      <c r="X26" s="56">
        <f>'[2]vysledky'!Z20</f>
        <v>0</v>
      </c>
      <c r="Y26" s="9"/>
      <c r="Z26" s="47"/>
    </row>
    <row r="27" spans="1:26" ht="12.75">
      <c r="A27" s="4">
        <f t="shared" si="0"/>
        <v>0</v>
      </c>
      <c r="B27" s="1">
        <f>H28</f>
        <v>121.80000000000001</v>
      </c>
      <c r="C27" s="48"/>
      <c r="D27" s="49" t="str">
        <f>'[2]prezence'!C21</f>
        <v>MICHÁLKOVÁ KATEŘINA</v>
      </c>
      <c r="E27" s="60">
        <f>'[2]prezence'!B17</f>
        <v>2</v>
      </c>
      <c r="F27" s="51">
        <f>'[2]prezence'!D21</f>
        <v>1991</v>
      </c>
      <c r="G27" s="52" t="str">
        <f>'[2]prezence'!F21</f>
        <v>Prokop</v>
      </c>
      <c r="H27" s="53">
        <f>'[2]vysledky'!AA21</f>
        <v>33.900000000000006</v>
      </c>
      <c r="I27" s="54">
        <f>'[2]vysledky'!A21</f>
        <v>4.4</v>
      </c>
      <c r="J27" s="55">
        <f>'[2]vysledky'!B21</f>
        <v>7.9</v>
      </c>
      <c r="K27" s="55">
        <f>'[2]vysledky'!C21</f>
        <v>0</v>
      </c>
      <c r="L27" s="56">
        <f>'[2]vysledky'!D21</f>
        <v>12.3</v>
      </c>
      <c r="M27" s="54">
        <f>'[2]vysledky'!O21</f>
        <v>2.4</v>
      </c>
      <c r="N27" s="55">
        <f>'[2]vysledky'!P21</f>
        <v>9</v>
      </c>
      <c r="O27" s="57">
        <f>'[2]vysledky'!Q21</f>
        <v>0.7</v>
      </c>
      <c r="P27" s="56">
        <f>'[2]vysledky'!R21</f>
        <v>10.700000000000001</v>
      </c>
      <c r="Q27" s="54">
        <f>'[2]vysledky'!S21</f>
        <v>0</v>
      </c>
      <c r="R27" s="55">
        <f>'[2]vysledky'!T21</f>
        <v>0</v>
      </c>
      <c r="S27" s="55">
        <f>'[2]vysledky'!U21</f>
        <v>0</v>
      </c>
      <c r="T27" s="56">
        <f>'[2]vysledky'!V21</f>
        <v>0</v>
      </c>
      <c r="U27" s="54">
        <f>'[2]vysledky'!W21</f>
        <v>2.9</v>
      </c>
      <c r="V27" s="55">
        <f>'[2]vysledky'!X21</f>
        <v>8</v>
      </c>
      <c r="W27" s="55">
        <f>'[2]vysledky'!Y21</f>
        <v>0</v>
      </c>
      <c r="X27" s="56">
        <f>'[2]vysledky'!Z21</f>
        <v>10.9</v>
      </c>
      <c r="Y27" s="9"/>
      <c r="Z27" s="47"/>
    </row>
    <row r="28" spans="1:26" ht="13.5" thickBot="1">
      <c r="A28" s="4">
        <f t="shared" si="0"/>
        <v>0</v>
      </c>
      <c r="B28" s="1">
        <f>H28</f>
        <v>121.80000000000001</v>
      </c>
      <c r="C28" s="61"/>
      <c r="D28" s="62"/>
      <c r="E28" s="63">
        <f>'[2]prezence'!B17</f>
        <v>2</v>
      </c>
      <c r="F28" s="64"/>
      <c r="G28" s="65"/>
      <c r="H28" s="66">
        <f>'[2]vysledky'!AA23</f>
        <v>121.80000000000001</v>
      </c>
      <c r="I28" s="67"/>
      <c r="J28" s="68"/>
      <c r="K28" s="69"/>
      <c r="L28" s="70">
        <f>'[2]vysledky'!N23</f>
        <v>35.95</v>
      </c>
      <c r="M28" s="67"/>
      <c r="N28" s="69"/>
      <c r="O28" s="69"/>
      <c r="P28" s="70">
        <f>'[2]vysledky'!R23</f>
        <v>24.800000000000004</v>
      </c>
      <c r="Q28" s="67"/>
      <c r="R28" s="69"/>
      <c r="S28" s="69"/>
      <c r="T28" s="70">
        <f>'[2]vysledky'!V23</f>
        <v>29.049999999999997</v>
      </c>
      <c r="U28" s="67"/>
      <c r="V28" s="69"/>
      <c r="W28" s="71"/>
      <c r="X28" s="70">
        <f>'[2]vysledky'!Z23</f>
        <v>32</v>
      </c>
      <c r="Y28" s="9"/>
      <c r="Z28" s="47"/>
    </row>
  </sheetData>
  <mergeCells count="5">
    <mergeCell ref="C2:X2"/>
    <mergeCell ref="I8:L8"/>
    <mergeCell ref="M8:P8"/>
    <mergeCell ref="Q8:T8"/>
    <mergeCell ref="U8:X8"/>
  </mergeCells>
  <printOptions/>
  <pageMargins left="0.31" right="0.41" top="1" bottom="1" header="0.4921259845" footer="0.4921259845"/>
  <pageSetup fitToHeight="1" fitToWidth="1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 topLeftCell="A1">
      <selection activeCell="C8" sqref="C8"/>
    </sheetView>
  </sheetViews>
  <sheetFormatPr defaultColWidth="9.140625" defaultRowHeight="12.75"/>
  <cols>
    <col min="1" max="2" width="1.421875" style="1" customWidth="1"/>
    <col min="3" max="3" width="7.140625" style="2" customWidth="1"/>
    <col min="4" max="4" width="27.421875" style="3" customWidth="1"/>
    <col min="5" max="5" width="12.57421875" style="2" customWidth="1"/>
    <col min="6" max="6" width="5.00390625" style="2" customWidth="1"/>
    <col min="7" max="7" width="16.57421875" style="3" customWidth="1"/>
    <col min="8" max="8" width="9.8515625" style="2" customWidth="1"/>
    <col min="9" max="24" width="7.28125" style="2" customWidth="1"/>
    <col min="25" max="25" width="2.7109375" style="0" customWidth="1"/>
  </cols>
  <sheetData>
    <row r="1" ht="13.5" thickBot="1"/>
    <row r="2" spans="1:24" ht="16.5" thickBot="1">
      <c r="A2" s="4"/>
      <c r="B2" s="5"/>
      <c r="C2" s="76" t="str">
        <f>'[3]prezence'!B2</f>
        <v>Krajský přebor ve sportovní gymnastice družstev pro rok 2007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8"/>
    </row>
    <row r="3" spans="1:24" s="9" customFormat="1" ht="5.25" customHeight="1" thickBot="1">
      <c r="A3" s="4"/>
      <c r="B3" s="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3.5" thickBot="1">
      <c r="A4" s="4"/>
      <c r="B4" s="4"/>
      <c r="C4" s="6"/>
      <c r="D4" s="10"/>
      <c r="E4" s="7"/>
      <c r="F4" s="11"/>
      <c r="G4" s="12" t="s">
        <v>0</v>
      </c>
      <c r="H4" s="10" t="str">
        <f>'[3]prezence'!E6</f>
        <v>II. Liga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3"/>
    </row>
    <row r="5" spans="1:24" ht="4.5" customHeight="1" thickBot="1">
      <c r="A5" s="4"/>
      <c r="B5" s="4"/>
      <c r="C5" s="8"/>
      <c r="D5" s="14"/>
      <c r="E5" s="8"/>
      <c r="F5" s="8"/>
      <c r="G5" s="15"/>
      <c r="H5" s="16"/>
      <c r="I5" s="16"/>
      <c r="J5" s="16"/>
      <c r="K5" s="16"/>
      <c r="L5" s="16"/>
      <c r="M5" s="16"/>
      <c r="N5" s="16"/>
      <c r="O5" s="16"/>
      <c r="P5" s="17"/>
      <c r="Q5" s="17"/>
      <c r="R5" s="17"/>
      <c r="S5" s="17"/>
      <c r="T5" s="17"/>
      <c r="U5" s="17"/>
      <c r="V5" s="17"/>
      <c r="W5" s="17"/>
      <c r="X5" s="17"/>
    </row>
    <row r="6" spans="1:26" ht="15" customHeight="1" thickBot="1">
      <c r="A6" s="4"/>
      <c r="B6" s="4"/>
      <c r="C6" s="18"/>
      <c r="D6" s="19" t="s">
        <v>1</v>
      </c>
      <c r="E6" s="20" t="str">
        <f>'[3]prezence'!E3</f>
        <v>Gustav Bago</v>
      </c>
      <c r="F6" s="11"/>
      <c r="G6" s="21"/>
      <c r="H6" s="22"/>
      <c r="I6" s="23"/>
      <c r="J6" s="23"/>
      <c r="K6" s="23"/>
      <c r="L6" s="24"/>
      <c r="M6" s="19" t="s">
        <v>2</v>
      </c>
      <c r="N6" s="19"/>
      <c r="O6" s="19"/>
      <c r="P6" s="20" t="str">
        <f>'[3]prezence'!E4</f>
        <v>Miroslava Zádrapová</v>
      </c>
      <c r="Q6" s="11"/>
      <c r="R6" s="11"/>
      <c r="S6" s="11"/>
      <c r="T6" s="11"/>
      <c r="U6" s="11"/>
      <c r="V6" s="11"/>
      <c r="W6" s="11"/>
      <c r="X6" s="25"/>
      <c r="Y6" s="9"/>
      <c r="Z6" s="9"/>
    </row>
    <row r="7" spans="1:26" ht="3.75" customHeight="1" thickBot="1">
      <c r="A7" s="4"/>
      <c r="B7" s="26"/>
      <c r="F7" s="17"/>
      <c r="G7" s="2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9"/>
      <c r="Z7" s="9"/>
    </row>
    <row r="8" spans="1:26" ht="13.5" thickBot="1">
      <c r="A8" s="4"/>
      <c r="B8" s="4"/>
      <c r="C8" s="17"/>
      <c r="D8" s="27"/>
      <c r="E8" s="17"/>
      <c r="F8" s="17"/>
      <c r="G8" s="27"/>
      <c r="H8" s="28" t="s">
        <v>3</v>
      </c>
      <c r="I8" s="84" t="s">
        <v>4</v>
      </c>
      <c r="J8" s="85"/>
      <c r="K8" s="85"/>
      <c r="L8" s="86"/>
      <c r="M8" s="84" t="s">
        <v>5</v>
      </c>
      <c r="N8" s="85"/>
      <c r="O8" s="85"/>
      <c r="P8" s="87"/>
      <c r="Q8" s="88" t="s">
        <v>6</v>
      </c>
      <c r="R8" s="85"/>
      <c r="S8" s="85"/>
      <c r="T8" s="87"/>
      <c r="U8" s="88" t="s">
        <v>7</v>
      </c>
      <c r="V8" s="85"/>
      <c r="W8" s="85"/>
      <c r="X8" s="86"/>
      <c r="Y8" s="9"/>
      <c r="Z8" s="9"/>
    </row>
    <row r="9" spans="1:26" ht="13.5" thickBot="1">
      <c r="A9" s="4"/>
      <c r="B9" s="4"/>
      <c r="C9" s="30" t="s">
        <v>8</v>
      </c>
      <c r="D9" s="31" t="s">
        <v>9</v>
      </c>
      <c r="E9" s="32" t="s">
        <v>10</v>
      </c>
      <c r="F9" s="33" t="s">
        <v>11</v>
      </c>
      <c r="G9" s="34" t="s">
        <v>12</v>
      </c>
      <c r="H9" s="8" t="s">
        <v>13</v>
      </c>
      <c r="I9" s="35" t="s">
        <v>14</v>
      </c>
      <c r="J9" s="36" t="s">
        <v>15</v>
      </c>
      <c r="K9" s="36" t="s">
        <v>16</v>
      </c>
      <c r="L9" s="37" t="s">
        <v>17</v>
      </c>
      <c r="M9" s="35" t="s">
        <v>14</v>
      </c>
      <c r="N9" s="36" t="s">
        <v>15</v>
      </c>
      <c r="O9" s="36" t="s">
        <v>16</v>
      </c>
      <c r="P9" s="37" t="s">
        <v>17</v>
      </c>
      <c r="Q9" s="35" t="s">
        <v>14</v>
      </c>
      <c r="R9" s="36" t="s">
        <v>15</v>
      </c>
      <c r="S9" s="36" t="s">
        <v>16</v>
      </c>
      <c r="T9" s="37" t="s">
        <v>17</v>
      </c>
      <c r="U9" s="35" t="s">
        <v>14</v>
      </c>
      <c r="V9" s="36" t="s">
        <v>15</v>
      </c>
      <c r="W9" s="36" t="s">
        <v>16</v>
      </c>
      <c r="X9" s="37" t="s">
        <v>17</v>
      </c>
      <c r="Y9" s="9"/>
      <c r="Z9" s="9"/>
    </row>
    <row r="10" spans="1:26" ht="12.75">
      <c r="A10" s="4">
        <f aca="true" t="shared" si="0" ref="A10:A15">IF(B10=0,999,0)</f>
        <v>0</v>
      </c>
      <c r="B10" s="1">
        <f>H15</f>
        <v>123.35</v>
      </c>
      <c r="C10" s="38"/>
      <c r="D10" s="39" t="str">
        <f>'[3]prezence'!C10</f>
        <v>ŠUŠKOVÁ KATEŘINA</v>
      </c>
      <c r="E10" s="40">
        <f>'[3]prezence'!B10</f>
        <v>1</v>
      </c>
      <c r="F10" s="29">
        <f>'[3]prezence'!D10</f>
        <v>1996</v>
      </c>
      <c r="G10" s="41">
        <f>'[3]prezence'!F10</f>
        <v>0</v>
      </c>
      <c r="H10" s="42">
        <f>'[3]vysledky'!AA10</f>
        <v>37.85</v>
      </c>
      <c r="I10" s="43">
        <f>'[3]vysledky'!A10</f>
        <v>2.4</v>
      </c>
      <c r="J10" s="44">
        <f>'[3]vysledky'!B10</f>
        <v>8.6</v>
      </c>
      <c r="K10" s="44">
        <f>'[3]vysledky'!C10</f>
        <v>0</v>
      </c>
      <c r="L10" s="45">
        <f>'[3]vysledky'!D10</f>
        <v>11</v>
      </c>
      <c r="M10" s="43">
        <f>'[3]vysledky'!O10</f>
        <v>1.7</v>
      </c>
      <c r="N10" s="44">
        <f>'[3]vysledky'!P10</f>
        <v>3.6</v>
      </c>
      <c r="O10" s="46">
        <f>'[3]vysledky'!Q10</f>
        <v>0.7</v>
      </c>
      <c r="P10" s="45">
        <f>'[3]vysledky'!R10</f>
        <v>4.6</v>
      </c>
      <c r="Q10" s="43">
        <f>'[3]vysledky'!S10</f>
        <v>3.2</v>
      </c>
      <c r="R10" s="44">
        <f>'[3]vysledky'!T10</f>
        <v>8.55</v>
      </c>
      <c r="S10" s="44">
        <f>'[3]vysledky'!U10</f>
        <v>0</v>
      </c>
      <c r="T10" s="45">
        <f>'[3]vysledky'!V10</f>
        <v>11.75</v>
      </c>
      <c r="U10" s="43">
        <f>'[3]vysledky'!W10</f>
        <v>2.4</v>
      </c>
      <c r="V10" s="44">
        <f>'[3]vysledky'!X10</f>
        <v>8.1</v>
      </c>
      <c r="W10" s="44">
        <f>'[3]vysledky'!Y10</f>
        <v>0</v>
      </c>
      <c r="X10" s="45">
        <f>'[3]vysledky'!Z10</f>
        <v>10.5</v>
      </c>
      <c r="Y10" s="9"/>
      <c r="Z10" s="47"/>
    </row>
    <row r="11" spans="1:26" ht="12.75">
      <c r="A11" s="4">
        <f t="shared" si="0"/>
        <v>0</v>
      </c>
      <c r="B11" s="1">
        <f>H15</f>
        <v>123.35</v>
      </c>
      <c r="C11" s="48"/>
      <c r="D11" s="49" t="str">
        <f>'[3]prezence'!C11</f>
        <v>ŠVECOVÁ BARBORA</v>
      </c>
      <c r="E11" s="50" t="s">
        <v>18</v>
      </c>
      <c r="F11" s="51">
        <f>'[3]prezence'!D11</f>
        <v>1996</v>
      </c>
      <c r="G11" s="52" t="str">
        <f>'[3]prezence'!F11</f>
        <v>Kráčmarová, Kristinusová</v>
      </c>
      <c r="H11" s="53">
        <f>'[3]vysledky'!AA11</f>
        <v>44.75</v>
      </c>
      <c r="I11" s="54">
        <f>'[3]vysledky'!A11</f>
        <v>3</v>
      </c>
      <c r="J11" s="55">
        <f>'[3]vysledky'!B11</f>
        <v>8.8</v>
      </c>
      <c r="K11" s="55">
        <f>'[3]vysledky'!C11</f>
        <v>0</v>
      </c>
      <c r="L11" s="56">
        <f>'[3]vysledky'!D11</f>
        <v>11.8</v>
      </c>
      <c r="M11" s="54">
        <f>'[3]vysledky'!O11</f>
        <v>1.9</v>
      </c>
      <c r="N11" s="55">
        <f>'[3]vysledky'!P11</f>
        <v>9.9</v>
      </c>
      <c r="O11" s="57">
        <f>'[3]vysledky'!Q11</f>
        <v>0.7</v>
      </c>
      <c r="P11" s="56">
        <f>'[3]vysledky'!R11</f>
        <v>11.100000000000001</v>
      </c>
      <c r="Q11" s="54">
        <f>'[3]vysledky'!S11</f>
        <v>3.5</v>
      </c>
      <c r="R11" s="55">
        <f>'[3]vysledky'!T11</f>
        <v>7.9</v>
      </c>
      <c r="S11" s="55">
        <f>'[3]vysledky'!U11</f>
        <v>0</v>
      </c>
      <c r="T11" s="56">
        <f>'[3]vysledky'!V11</f>
        <v>11.4</v>
      </c>
      <c r="U11" s="54">
        <f>'[3]vysledky'!W11</f>
        <v>3.6</v>
      </c>
      <c r="V11" s="55">
        <f>'[3]vysledky'!X11</f>
        <v>6.85</v>
      </c>
      <c r="W11" s="55">
        <f>'[3]vysledky'!Y11</f>
        <v>0</v>
      </c>
      <c r="X11" s="56">
        <f>'[3]vysledky'!Z11</f>
        <v>10.45</v>
      </c>
      <c r="Y11" s="9"/>
      <c r="Z11" s="47"/>
    </row>
    <row r="12" spans="1:26" ht="12.75">
      <c r="A12" s="4">
        <f t="shared" si="0"/>
        <v>0</v>
      </c>
      <c r="B12" s="1">
        <f>H15</f>
        <v>123.35</v>
      </c>
      <c r="C12" s="48"/>
      <c r="D12" s="49" t="str">
        <f>'[3]prezence'!C12</f>
        <v>POLÁKOVÁ ALŽBĚTA</v>
      </c>
      <c r="E12" s="50" t="s">
        <v>32</v>
      </c>
      <c r="F12" s="51">
        <f>'[3]prezence'!D12</f>
        <v>1993</v>
      </c>
      <c r="G12" s="52" t="str">
        <f>'[3]prezence'!F12</f>
        <v>Dvořáková</v>
      </c>
      <c r="H12" s="53">
        <f>'[3]vysledky'!AA12</f>
        <v>0</v>
      </c>
      <c r="I12" s="54">
        <f>'[3]vysledky'!A12</f>
        <v>0</v>
      </c>
      <c r="J12" s="55">
        <f>'[3]vysledky'!B12</f>
        <v>0</v>
      </c>
      <c r="K12" s="55">
        <f>'[3]vysledky'!C12</f>
        <v>0</v>
      </c>
      <c r="L12" s="56">
        <f>'[3]vysledky'!D12</f>
        <v>0</v>
      </c>
      <c r="M12" s="54">
        <f>'[3]vysledky'!O12</f>
        <v>0</v>
      </c>
      <c r="N12" s="55">
        <f>'[3]vysledky'!P12</f>
        <v>0</v>
      </c>
      <c r="O12" s="57">
        <f>'[3]vysledky'!Q12</f>
        <v>0</v>
      </c>
      <c r="P12" s="56">
        <f>'[3]vysledky'!R12</f>
        <v>0</v>
      </c>
      <c r="Q12" s="54">
        <f>'[3]vysledky'!S12</f>
        <v>0</v>
      </c>
      <c r="R12" s="55">
        <f>'[3]vysledky'!T12</f>
        <v>0</v>
      </c>
      <c r="S12" s="55">
        <f>'[3]vysledky'!U12</f>
        <v>0</v>
      </c>
      <c r="T12" s="56">
        <f>'[3]vysledky'!V12</f>
        <v>0</v>
      </c>
      <c r="U12" s="54">
        <f>'[3]vysledky'!W12</f>
        <v>0</v>
      </c>
      <c r="V12" s="55">
        <f>'[3]vysledky'!X12</f>
        <v>0</v>
      </c>
      <c r="W12" s="55">
        <f>'[3]vysledky'!Y12</f>
        <v>0</v>
      </c>
      <c r="X12" s="56">
        <f>'[3]vysledky'!Z12</f>
        <v>0</v>
      </c>
      <c r="Y12" s="9"/>
      <c r="Z12" s="47"/>
    </row>
    <row r="13" spans="1:26" ht="12.75">
      <c r="A13" s="4">
        <f t="shared" si="0"/>
        <v>0</v>
      </c>
      <c r="B13" s="1">
        <f>H15</f>
        <v>123.35</v>
      </c>
      <c r="C13" s="48">
        <v>1</v>
      </c>
      <c r="D13" s="49" t="str">
        <f>'[3]prezence'!C13</f>
        <v>BUŠOVSKÁ HELENA- hostující</v>
      </c>
      <c r="E13" s="50"/>
      <c r="F13" s="58">
        <f>'[3]prezence'!D13</f>
        <v>1994</v>
      </c>
      <c r="G13" s="59" t="str">
        <f>'[3]prezence'!F13</f>
        <v>Zourová, Hartlová</v>
      </c>
      <c r="H13" s="53">
        <f>'[3]vysledky'!AA13</f>
        <v>38.550000000000004</v>
      </c>
      <c r="I13" s="54">
        <f>'[3]vysledky'!A13</f>
        <v>2.4</v>
      </c>
      <c r="J13" s="55">
        <f>'[3]vysledky'!B13</f>
        <v>8.8</v>
      </c>
      <c r="K13" s="55">
        <f>'[3]vysledky'!C13</f>
        <v>0</v>
      </c>
      <c r="L13" s="56">
        <f>'[3]vysledky'!D13</f>
        <v>11.200000000000001</v>
      </c>
      <c r="M13" s="54">
        <f>'[3]vysledky'!O13</f>
        <v>1.9</v>
      </c>
      <c r="N13" s="55">
        <f>'[3]vysledky'!P13</f>
        <v>8.15</v>
      </c>
      <c r="O13" s="57">
        <f>'[3]vysledky'!Q13</f>
        <v>0.7</v>
      </c>
      <c r="P13" s="56">
        <f>'[3]vysledky'!R13</f>
        <v>9.350000000000001</v>
      </c>
      <c r="Q13" s="54">
        <f>'[3]vysledky'!S13</f>
        <v>2.4</v>
      </c>
      <c r="R13" s="55">
        <f>'[3]vysledky'!T13</f>
        <v>6.65</v>
      </c>
      <c r="S13" s="55">
        <f>'[3]vysledky'!U13</f>
        <v>0</v>
      </c>
      <c r="T13" s="56">
        <f>'[3]vysledky'!V13</f>
        <v>9.05</v>
      </c>
      <c r="U13" s="54">
        <f>'[3]vysledky'!W13</f>
        <v>2.6</v>
      </c>
      <c r="V13" s="55">
        <f>'[3]vysledky'!X13</f>
        <v>6.35</v>
      </c>
      <c r="W13" s="55">
        <f>'[3]vysledky'!Y13</f>
        <v>0</v>
      </c>
      <c r="X13" s="56">
        <f>'[3]vysledky'!Z13</f>
        <v>8.95</v>
      </c>
      <c r="Y13" s="9"/>
      <c r="Z13" s="47"/>
    </row>
    <row r="14" spans="1:26" ht="12.75">
      <c r="A14" s="4">
        <f t="shared" si="0"/>
        <v>0</v>
      </c>
      <c r="B14" s="1">
        <f>H15</f>
        <v>123.35</v>
      </c>
      <c r="C14" s="48"/>
      <c r="D14" s="49" t="str">
        <f>'[3]prezence'!C14</f>
        <v>ŠEREDOVÁ ELIŠKA- hostující</v>
      </c>
      <c r="E14" s="60">
        <f>'[3]prezence'!B10</f>
        <v>1</v>
      </c>
      <c r="F14" s="51">
        <f>'[3]prezence'!D14</f>
        <v>1996</v>
      </c>
      <c r="G14" s="52" t="str">
        <f>'[3]prezence'!F14</f>
        <v>Zourová, Hartlová</v>
      </c>
      <c r="H14" s="53">
        <f>'[3]vysledky'!AA14</f>
        <v>34.050000000000004</v>
      </c>
      <c r="I14" s="54">
        <f>'[3]vysledky'!A14</f>
        <v>2.4</v>
      </c>
      <c r="J14" s="55">
        <f>'[3]vysledky'!B14</f>
        <v>8.2</v>
      </c>
      <c r="K14" s="55">
        <f>'[3]vysledky'!C14</f>
        <v>0</v>
      </c>
      <c r="L14" s="56">
        <f>'[3]vysledky'!D14</f>
        <v>10.6</v>
      </c>
      <c r="M14" s="54">
        <f>'[3]vysledky'!O14</f>
        <v>1.6</v>
      </c>
      <c r="N14" s="55">
        <f>'[3]vysledky'!P14</f>
        <v>2.35</v>
      </c>
      <c r="O14" s="57">
        <f>'[3]vysledky'!Q14</f>
        <v>0.7</v>
      </c>
      <c r="P14" s="56">
        <f>'[3]vysledky'!R14</f>
        <v>3.25</v>
      </c>
      <c r="Q14" s="54">
        <f>'[3]vysledky'!S14</f>
        <v>2.9</v>
      </c>
      <c r="R14" s="55">
        <f>'[3]vysledky'!T14</f>
        <v>6.75</v>
      </c>
      <c r="S14" s="55">
        <f>'[3]vysledky'!U14</f>
        <v>0</v>
      </c>
      <c r="T14" s="56">
        <f>'[3]vysledky'!V14</f>
        <v>9.65</v>
      </c>
      <c r="U14" s="54">
        <f>'[3]vysledky'!W14</f>
        <v>3.4</v>
      </c>
      <c r="V14" s="55">
        <f>'[3]vysledky'!X14</f>
        <v>7.15</v>
      </c>
      <c r="W14" s="55">
        <f>'[3]vysledky'!Y14</f>
        <v>0</v>
      </c>
      <c r="X14" s="56">
        <f>'[3]vysledky'!Z14</f>
        <v>10.55</v>
      </c>
      <c r="Y14" s="9"/>
      <c r="Z14" s="47"/>
    </row>
    <row r="15" spans="1:26" ht="13.5" thickBot="1">
      <c r="A15" s="4">
        <f t="shared" si="0"/>
        <v>0</v>
      </c>
      <c r="B15" s="1">
        <f>H15</f>
        <v>123.35</v>
      </c>
      <c r="C15" s="61"/>
      <c r="D15" s="62"/>
      <c r="E15" s="63">
        <f>'[3]prezence'!B10</f>
        <v>1</v>
      </c>
      <c r="F15" s="64"/>
      <c r="G15" s="65"/>
      <c r="H15" s="66">
        <f>'[3]vysledky'!AA16</f>
        <v>123.35</v>
      </c>
      <c r="I15" s="67"/>
      <c r="J15" s="68"/>
      <c r="K15" s="69"/>
      <c r="L15" s="70">
        <f>'[3]vysledky'!N16</f>
        <v>34</v>
      </c>
      <c r="M15" s="67"/>
      <c r="N15" s="69"/>
      <c r="O15" s="69"/>
      <c r="P15" s="70">
        <f>'[3]vysledky'!R16</f>
        <v>25.050000000000004</v>
      </c>
      <c r="Q15" s="67"/>
      <c r="R15" s="69"/>
      <c r="S15" s="69"/>
      <c r="T15" s="70">
        <f>'[3]vysledky'!V16</f>
        <v>32.8</v>
      </c>
      <c r="U15" s="67"/>
      <c r="V15" s="69"/>
      <c r="W15" s="71"/>
      <c r="X15" s="70">
        <f>'[3]vysledky'!Z16</f>
        <v>31.5</v>
      </c>
      <c r="Y15" s="9"/>
      <c r="Z15" s="47"/>
    </row>
  </sheetData>
  <mergeCells count="5">
    <mergeCell ref="C2:X2"/>
    <mergeCell ref="I8:L8"/>
    <mergeCell ref="M8:P8"/>
    <mergeCell ref="Q8:T8"/>
    <mergeCell ref="U8:X8"/>
  </mergeCells>
  <printOptions/>
  <pageMargins left="0.34" right="0.39" top="1" bottom="1" header="0.4921259845" footer="0.4921259845"/>
  <pageSetup fitToHeight="1" fitToWidth="1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44"/>
  <sheetViews>
    <sheetView workbookViewId="0" topLeftCell="A1">
      <selection activeCell="C8" sqref="C8"/>
    </sheetView>
  </sheetViews>
  <sheetFormatPr defaultColWidth="9.140625" defaultRowHeight="12.75"/>
  <cols>
    <col min="1" max="2" width="1.421875" style="1" customWidth="1"/>
    <col min="3" max="3" width="7.140625" style="2" customWidth="1"/>
    <col min="4" max="4" width="28.28125" style="3" customWidth="1"/>
    <col min="5" max="5" width="12.00390625" style="2" customWidth="1"/>
    <col min="6" max="6" width="5.00390625" style="2" customWidth="1"/>
    <col min="7" max="7" width="11.8515625" style="3" customWidth="1"/>
    <col min="8" max="8" width="9.8515625" style="2" customWidth="1"/>
    <col min="9" max="24" width="7.28125" style="2" customWidth="1"/>
    <col min="25" max="25" width="2.7109375" style="0" customWidth="1"/>
  </cols>
  <sheetData>
    <row r="1" ht="13.5" thickBot="1"/>
    <row r="2" spans="1:24" ht="16.5" thickBot="1">
      <c r="A2" s="4"/>
      <c r="B2" s="5"/>
      <c r="C2" s="76" t="str">
        <f>'[1]prezence'!B2</f>
        <v>Krajský přebor ve sportovní gymnastice družstev pro rok 2007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8"/>
    </row>
    <row r="3" spans="1:24" s="9" customFormat="1" ht="5.25" customHeight="1" thickBot="1">
      <c r="A3" s="4"/>
      <c r="B3" s="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3.5" thickBot="1">
      <c r="A4" s="4"/>
      <c r="B4" s="4"/>
      <c r="C4" s="6"/>
      <c r="D4" s="10"/>
      <c r="E4" s="7"/>
      <c r="F4" s="11"/>
      <c r="G4" s="12" t="s">
        <v>0</v>
      </c>
      <c r="H4" s="10" t="str">
        <f>'[1]prezence'!E6</f>
        <v>III. Liga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3"/>
    </row>
    <row r="5" spans="1:24" ht="4.5" customHeight="1" thickBot="1">
      <c r="A5" s="4"/>
      <c r="B5" s="4"/>
      <c r="C5" s="8"/>
      <c r="D5" s="14"/>
      <c r="E5" s="8"/>
      <c r="F5" s="8"/>
      <c r="G5" s="15"/>
      <c r="H5" s="16"/>
      <c r="I5" s="16"/>
      <c r="J5" s="16"/>
      <c r="K5" s="16"/>
      <c r="L5" s="16"/>
      <c r="M5" s="16"/>
      <c r="N5" s="16"/>
      <c r="O5" s="16"/>
      <c r="P5" s="17"/>
      <c r="Q5" s="17"/>
      <c r="R5" s="17"/>
      <c r="S5" s="17"/>
      <c r="T5" s="17"/>
      <c r="U5" s="17"/>
      <c r="V5" s="17"/>
      <c r="W5" s="17"/>
      <c r="X5" s="17"/>
    </row>
    <row r="6" spans="1:26" ht="15" customHeight="1" thickBot="1">
      <c r="A6" s="4"/>
      <c r="B6" s="4"/>
      <c r="C6" s="18"/>
      <c r="D6" s="19" t="s">
        <v>1</v>
      </c>
      <c r="E6" s="20" t="str">
        <f>'[1]prezence'!E3</f>
        <v>Gustav Bago</v>
      </c>
      <c r="F6" s="11"/>
      <c r="G6" s="21"/>
      <c r="H6" s="22"/>
      <c r="I6" s="23"/>
      <c r="J6" s="23"/>
      <c r="K6" s="23"/>
      <c r="L6" s="24"/>
      <c r="M6" s="19" t="s">
        <v>2</v>
      </c>
      <c r="N6" s="19"/>
      <c r="O6" s="19"/>
      <c r="P6" s="20" t="str">
        <f>'[1]prezence'!E4</f>
        <v>Miroslava Zádrapová</v>
      </c>
      <c r="Q6" s="11"/>
      <c r="R6" s="11"/>
      <c r="S6" s="11"/>
      <c r="T6" s="11"/>
      <c r="U6" s="11"/>
      <c r="V6" s="11"/>
      <c r="W6" s="11"/>
      <c r="X6" s="25"/>
      <c r="Y6" s="9"/>
      <c r="Z6" s="9"/>
    </row>
    <row r="7" spans="1:26" ht="3.75" customHeight="1" thickBot="1">
      <c r="A7" s="4"/>
      <c r="B7" s="26"/>
      <c r="F7" s="17"/>
      <c r="G7" s="2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9"/>
      <c r="Z7" s="9"/>
    </row>
    <row r="8" spans="1:26" ht="13.5" thickBot="1">
      <c r="A8" s="4"/>
      <c r="B8" s="4"/>
      <c r="C8" s="17"/>
      <c r="D8" s="27"/>
      <c r="E8" s="17"/>
      <c r="F8" s="17"/>
      <c r="G8" s="27"/>
      <c r="H8" s="28" t="s">
        <v>3</v>
      </c>
      <c r="I8" s="84" t="s">
        <v>4</v>
      </c>
      <c r="J8" s="85"/>
      <c r="K8" s="85"/>
      <c r="L8" s="86"/>
      <c r="M8" s="84" t="s">
        <v>5</v>
      </c>
      <c r="N8" s="85"/>
      <c r="O8" s="85"/>
      <c r="P8" s="87"/>
      <c r="Q8" s="88" t="s">
        <v>6</v>
      </c>
      <c r="R8" s="85"/>
      <c r="S8" s="85"/>
      <c r="T8" s="87"/>
      <c r="U8" s="88" t="s">
        <v>7</v>
      </c>
      <c r="V8" s="85"/>
      <c r="W8" s="85"/>
      <c r="X8" s="86"/>
      <c r="Y8" s="9"/>
      <c r="Z8" s="9"/>
    </row>
    <row r="9" spans="1:26" ht="13.5" thickBot="1">
      <c r="A9" s="4"/>
      <c r="B9" s="4"/>
      <c r="C9" s="30" t="s">
        <v>8</v>
      </c>
      <c r="D9" s="31" t="s">
        <v>9</v>
      </c>
      <c r="E9" s="32" t="s">
        <v>10</v>
      </c>
      <c r="F9" s="33" t="s">
        <v>11</v>
      </c>
      <c r="G9" s="34" t="s">
        <v>12</v>
      </c>
      <c r="H9" s="8" t="s">
        <v>13</v>
      </c>
      <c r="I9" s="35" t="s">
        <v>14</v>
      </c>
      <c r="J9" s="36" t="s">
        <v>15</v>
      </c>
      <c r="K9" s="36" t="s">
        <v>16</v>
      </c>
      <c r="L9" s="37" t="s">
        <v>17</v>
      </c>
      <c r="M9" s="35" t="s">
        <v>14</v>
      </c>
      <c r="N9" s="36" t="s">
        <v>15</v>
      </c>
      <c r="O9" s="36" t="s">
        <v>16</v>
      </c>
      <c r="P9" s="37" t="s">
        <v>17</v>
      </c>
      <c r="Q9" s="35" t="s">
        <v>14</v>
      </c>
      <c r="R9" s="36" t="s">
        <v>15</v>
      </c>
      <c r="S9" s="36" t="s">
        <v>16</v>
      </c>
      <c r="T9" s="37" t="s">
        <v>17</v>
      </c>
      <c r="U9" s="35" t="s">
        <v>14</v>
      </c>
      <c r="V9" s="36" t="s">
        <v>15</v>
      </c>
      <c r="W9" s="36" t="s">
        <v>16</v>
      </c>
      <c r="X9" s="37" t="s">
        <v>17</v>
      </c>
      <c r="Y9" s="9"/>
      <c r="Z9" s="9"/>
    </row>
    <row r="10" spans="1:26" ht="12.75">
      <c r="A10" s="4">
        <f aca="true" t="shared" si="0" ref="A10:A44">IF(B10=0,999,0)</f>
        <v>0</v>
      </c>
      <c r="B10" s="1">
        <f>H16</f>
        <v>132.725</v>
      </c>
      <c r="C10" s="38"/>
      <c r="D10" s="39" t="str">
        <f>'[1]prezence'!C38</f>
        <v>BROUSILOVÁ NATÁLIE</v>
      </c>
      <c r="E10" s="40">
        <f>'[1]prezence'!B38</f>
        <v>5</v>
      </c>
      <c r="F10" s="29">
        <f>'[1]prezence'!D38</f>
        <v>1996</v>
      </c>
      <c r="G10" s="41" t="str">
        <f>'[1]prezence'!F38</f>
        <v>Jiroutová, Janíková</v>
      </c>
      <c r="H10" s="42">
        <f>'[1]vysledky'!AA38</f>
        <v>31.6</v>
      </c>
      <c r="I10" s="43">
        <f>'[1]vysledky'!A38</f>
        <v>2.4</v>
      </c>
      <c r="J10" s="44">
        <f>'[1]vysledky'!B38</f>
        <v>8.3</v>
      </c>
      <c r="K10" s="44">
        <f>'[1]vysledky'!C38</f>
        <v>0</v>
      </c>
      <c r="L10" s="45">
        <f>'[1]vysledky'!D38</f>
        <v>10.700000000000001</v>
      </c>
      <c r="M10" s="43">
        <f>'[1]vysledky'!O38</f>
        <v>0</v>
      </c>
      <c r="N10" s="44">
        <f>'[1]vysledky'!P38</f>
        <v>0</v>
      </c>
      <c r="O10" s="46">
        <f>'[1]vysledky'!Q38</f>
        <v>0</v>
      </c>
      <c r="P10" s="45">
        <f>'[1]vysledky'!R38</f>
        <v>0</v>
      </c>
      <c r="Q10" s="43">
        <f>'[1]vysledky'!S38</f>
        <v>3.4</v>
      </c>
      <c r="R10" s="44">
        <f>'[1]vysledky'!T38</f>
        <v>6.05</v>
      </c>
      <c r="S10" s="44">
        <f>'[1]vysledky'!U38</f>
        <v>0</v>
      </c>
      <c r="T10" s="45">
        <f>'[1]vysledky'!V38</f>
        <v>9.45</v>
      </c>
      <c r="U10" s="43">
        <f>'[1]vysledky'!W38</f>
        <v>3.3</v>
      </c>
      <c r="V10" s="44">
        <f>'[1]vysledky'!X38</f>
        <v>8.15</v>
      </c>
      <c r="W10" s="44">
        <f>'[1]vysledky'!Y38</f>
        <v>0</v>
      </c>
      <c r="X10" s="45">
        <f>'[1]vysledky'!Z38</f>
        <v>11.45</v>
      </c>
      <c r="Y10" s="9"/>
      <c r="Z10" s="47"/>
    </row>
    <row r="11" spans="1:26" ht="12.75">
      <c r="A11" s="4">
        <f t="shared" si="0"/>
        <v>0</v>
      </c>
      <c r="B11" s="1">
        <f>H16</f>
        <v>132.725</v>
      </c>
      <c r="C11" s="48"/>
      <c r="D11" s="49" t="str">
        <f>'[1]prezence'!C39</f>
        <v>JIROUTOVÁ KRISTÝNA</v>
      </c>
      <c r="E11" s="50" t="s">
        <v>18</v>
      </c>
      <c r="F11" s="51">
        <f>'[1]prezence'!D39</f>
        <v>1996</v>
      </c>
      <c r="G11" s="52" t="str">
        <f>'[1]prezence'!F39</f>
        <v>Jiroutová, Janíková</v>
      </c>
      <c r="H11" s="53">
        <f>'[1]vysledky'!AA39</f>
        <v>46.275000000000006</v>
      </c>
      <c r="I11" s="54">
        <f>'[1]vysledky'!A39</f>
        <v>2.4</v>
      </c>
      <c r="J11" s="55">
        <f>'[1]vysledky'!B39</f>
        <v>9.4</v>
      </c>
      <c r="K11" s="55">
        <f>'[1]vysledky'!C39</f>
        <v>0</v>
      </c>
      <c r="L11" s="56">
        <f>'[1]vysledky'!D39</f>
        <v>11.8</v>
      </c>
      <c r="M11" s="54">
        <f>'[1]vysledky'!O39</f>
        <v>2.4</v>
      </c>
      <c r="N11" s="55">
        <f>'[1]vysledky'!P39</f>
        <v>9.25</v>
      </c>
      <c r="O11" s="57">
        <f>'[1]vysledky'!Q39</f>
        <v>0.7</v>
      </c>
      <c r="P11" s="56">
        <f>'[1]vysledky'!R39</f>
        <v>10.950000000000001</v>
      </c>
      <c r="Q11" s="54">
        <f>'[1]vysledky'!S39</f>
        <v>2.9</v>
      </c>
      <c r="R11" s="55">
        <f>'[1]vysledky'!T39</f>
        <v>8.075</v>
      </c>
      <c r="S11" s="55">
        <f>'[1]vysledky'!U39</f>
        <v>0</v>
      </c>
      <c r="T11" s="56">
        <f>'[1]vysledky'!V39</f>
        <v>10.975</v>
      </c>
      <c r="U11" s="54">
        <f>'[1]vysledky'!W39</f>
        <v>3.9</v>
      </c>
      <c r="V11" s="55">
        <f>'[1]vysledky'!X39</f>
        <v>8.65</v>
      </c>
      <c r="W11" s="55">
        <f>'[1]vysledky'!Y39</f>
        <v>0</v>
      </c>
      <c r="X11" s="56">
        <f>'[1]vysledky'!Z39</f>
        <v>12.55</v>
      </c>
      <c r="Y11" s="9"/>
      <c r="Z11" s="47"/>
    </row>
    <row r="12" spans="1:26" ht="12.75">
      <c r="A12" s="4">
        <f t="shared" si="0"/>
        <v>0</v>
      </c>
      <c r="B12" s="1">
        <f>H16</f>
        <v>132.725</v>
      </c>
      <c r="C12" s="48"/>
      <c r="D12" s="49" t="str">
        <f>'[1]prezence'!C40</f>
        <v>KUDRLIČKOVÁ VERONIKA</v>
      </c>
      <c r="E12" s="50" t="s">
        <v>19</v>
      </c>
      <c r="F12" s="51">
        <f>'[1]prezence'!D40</f>
        <v>1996</v>
      </c>
      <c r="G12" s="52" t="str">
        <f>'[1]prezence'!F40</f>
        <v>Jiroutová, Janíková</v>
      </c>
      <c r="H12" s="53">
        <f>'[1]vysledky'!AA40</f>
        <v>29.050000000000004</v>
      </c>
      <c r="I12" s="54">
        <f>'[1]vysledky'!A40</f>
        <v>0</v>
      </c>
      <c r="J12" s="55">
        <f>'[1]vysledky'!B40</f>
        <v>0</v>
      </c>
      <c r="K12" s="55">
        <f>'[1]vysledky'!C40</f>
        <v>0</v>
      </c>
      <c r="L12" s="56">
        <f>'[1]vysledky'!D40</f>
        <v>0</v>
      </c>
      <c r="M12" s="54">
        <f>'[1]vysledky'!O40</f>
        <v>2.2</v>
      </c>
      <c r="N12" s="55">
        <f>'[1]vysledky'!P40</f>
        <v>6.85</v>
      </c>
      <c r="O12" s="57">
        <f>'[1]vysledky'!Q40</f>
        <v>1</v>
      </c>
      <c r="P12" s="56">
        <f>'[1]vysledky'!R40</f>
        <v>8.05</v>
      </c>
      <c r="Q12" s="54">
        <f>'[1]vysledky'!S40</f>
        <v>3.4</v>
      </c>
      <c r="R12" s="55">
        <f>'[1]vysledky'!T40</f>
        <v>7</v>
      </c>
      <c r="S12" s="55">
        <f>'[1]vysledky'!U40</f>
        <v>0</v>
      </c>
      <c r="T12" s="56">
        <f>'[1]vysledky'!V40</f>
        <v>10.4</v>
      </c>
      <c r="U12" s="54">
        <f>'[1]vysledky'!W40</f>
        <v>2.8</v>
      </c>
      <c r="V12" s="55">
        <f>'[1]vysledky'!X40</f>
        <v>7.8</v>
      </c>
      <c r="W12" s="55">
        <f>'[1]vysledky'!Y40</f>
        <v>0</v>
      </c>
      <c r="X12" s="56">
        <f>'[1]vysledky'!Z40</f>
        <v>10.6</v>
      </c>
      <c r="Y12" s="9"/>
      <c r="Z12" s="47"/>
    </row>
    <row r="13" spans="1:26" ht="12.75">
      <c r="A13" s="4">
        <f t="shared" si="0"/>
        <v>0</v>
      </c>
      <c r="B13" s="1">
        <f>H16</f>
        <v>132.725</v>
      </c>
      <c r="C13" s="48">
        <v>1</v>
      </c>
      <c r="D13" s="49" t="str">
        <f>'[1]prezence'!C41</f>
        <v>NEVLUDOVÁ LUCIE - hostující</v>
      </c>
      <c r="E13" s="50"/>
      <c r="F13" s="58">
        <f>'[1]prezence'!D41</f>
        <v>1996</v>
      </c>
      <c r="G13" s="59" t="str">
        <f>'[1]prezence'!F41</f>
        <v>Zabilka, Bago</v>
      </c>
      <c r="H13" s="53">
        <f>'[1]vysledky'!AA41</f>
        <v>45.050000000000004</v>
      </c>
      <c r="I13" s="54">
        <f>'[1]vysledky'!A41</f>
        <v>2.4</v>
      </c>
      <c r="J13" s="55">
        <f>'[1]vysledky'!B41</f>
        <v>9.6</v>
      </c>
      <c r="K13" s="55">
        <f>'[1]vysledky'!C41</f>
        <v>0</v>
      </c>
      <c r="L13" s="56">
        <f>'[1]vysledky'!D41</f>
        <v>12</v>
      </c>
      <c r="M13" s="54">
        <f>'[1]vysledky'!O41</f>
        <v>2.4</v>
      </c>
      <c r="N13" s="55">
        <f>'[1]vysledky'!P41</f>
        <v>8.6</v>
      </c>
      <c r="O13" s="57">
        <f>'[1]vysledky'!Q41</f>
        <v>0.7</v>
      </c>
      <c r="P13" s="56">
        <f>'[1]vysledky'!R41</f>
        <v>10.3</v>
      </c>
      <c r="Q13" s="54">
        <f>'[1]vysledky'!S41</f>
        <v>3.4</v>
      </c>
      <c r="R13" s="55">
        <f>'[1]vysledky'!T41</f>
        <v>7.25</v>
      </c>
      <c r="S13" s="55">
        <f>'[1]vysledky'!U41</f>
        <v>0</v>
      </c>
      <c r="T13" s="56">
        <f>'[1]vysledky'!V41</f>
        <v>10.65</v>
      </c>
      <c r="U13" s="54">
        <f>'[1]vysledky'!W41</f>
        <v>3.6</v>
      </c>
      <c r="V13" s="55">
        <f>'[1]vysledky'!X41</f>
        <v>8.5</v>
      </c>
      <c r="W13" s="55">
        <f>'[1]vysledky'!Y41</f>
        <v>0</v>
      </c>
      <c r="X13" s="56">
        <f>'[1]vysledky'!Z41</f>
        <v>12.1</v>
      </c>
      <c r="Y13" s="9"/>
      <c r="Z13" s="47"/>
    </row>
    <row r="14" spans="1:26" ht="13.5" customHeight="1">
      <c r="A14" s="4">
        <f t="shared" si="0"/>
        <v>0</v>
      </c>
      <c r="B14" s="1">
        <f>H16</f>
        <v>132.725</v>
      </c>
      <c r="C14" s="48"/>
      <c r="D14" s="49" t="str">
        <f>'[1]prezence'!C42</f>
        <v>TŮMOVÁ MONIKA - hostující</v>
      </c>
      <c r="E14" s="60">
        <f>'[1]prezence'!B38</f>
        <v>5</v>
      </c>
      <c r="F14" s="51">
        <f>'[1]prezence'!D42</f>
        <v>1995</v>
      </c>
      <c r="G14" s="52" t="str">
        <f>'[1]prezence'!F42</f>
        <v>Zabilka, Bago</v>
      </c>
      <c r="H14" s="53">
        <f>'[1]vysledky'!AA42</f>
        <v>20.85</v>
      </c>
      <c r="I14" s="54">
        <f>'[1]vysledky'!A42</f>
        <v>2.4</v>
      </c>
      <c r="J14" s="55">
        <f>'[1]vysledky'!B42</f>
        <v>9.1</v>
      </c>
      <c r="K14" s="55">
        <f>'[1]vysledky'!C42</f>
        <v>0</v>
      </c>
      <c r="L14" s="56">
        <f>'[1]vysledky'!D42</f>
        <v>11.5</v>
      </c>
      <c r="M14" s="54">
        <f>'[1]vysledky'!O42</f>
        <v>2.2</v>
      </c>
      <c r="N14" s="55">
        <f>'[1]vysledky'!P42</f>
        <v>7.85</v>
      </c>
      <c r="O14" s="57">
        <f>'[1]vysledky'!Q42</f>
        <v>0.7</v>
      </c>
      <c r="P14" s="56">
        <f>'[1]vysledky'!R42</f>
        <v>9.350000000000001</v>
      </c>
      <c r="Q14" s="54">
        <f>'[1]vysledky'!S42</f>
        <v>0</v>
      </c>
      <c r="R14" s="55">
        <f>'[1]vysledky'!T42</f>
        <v>0</v>
      </c>
      <c r="S14" s="55">
        <f>'[1]vysledky'!U42</f>
        <v>0</v>
      </c>
      <c r="T14" s="56">
        <f>'[1]vysledky'!V42</f>
        <v>0</v>
      </c>
      <c r="U14" s="54">
        <f>'[1]vysledky'!W42</f>
        <v>0</v>
      </c>
      <c r="V14" s="55">
        <f>'[1]vysledky'!X42</f>
        <v>0</v>
      </c>
      <c r="W14" s="55">
        <f>'[1]vysledky'!Y42</f>
        <v>0</v>
      </c>
      <c r="X14" s="56">
        <f>'[1]vysledky'!Z42</f>
        <v>0</v>
      </c>
      <c r="Y14" s="9"/>
      <c r="Z14" s="47"/>
    </row>
    <row r="15" spans="1:26" ht="6.75" customHeight="1" hidden="1">
      <c r="A15" s="4">
        <f t="shared" si="0"/>
        <v>0</v>
      </c>
      <c r="B15" s="1">
        <f>H16</f>
        <v>132.725</v>
      </c>
      <c r="C15" s="48"/>
      <c r="D15" s="49">
        <f>'[1]prezence'!C43</f>
        <v>6</v>
      </c>
      <c r="E15" s="60">
        <f>'[1]prezence'!B38</f>
        <v>5</v>
      </c>
      <c r="F15" s="51">
        <f>'[1]prezence'!D43</f>
        <v>0</v>
      </c>
      <c r="G15" s="52">
        <f>'[1]prezence'!F43</f>
        <v>0</v>
      </c>
      <c r="H15" s="53">
        <f>'[1]vysledky'!AA43</f>
        <v>0</v>
      </c>
      <c r="I15" s="54">
        <f>'[1]vysledky'!A43</f>
        <v>0</v>
      </c>
      <c r="J15" s="55">
        <f>'[1]vysledky'!B43</f>
        <v>0</v>
      </c>
      <c r="K15" s="55">
        <f>'[1]vysledky'!C43</f>
        <v>0</v>
      </c>
      <c r="L15" s="56">
        <f>'[1]vysledky'!D43</f>
        <v>0</v>
      </c>
      <c r="M15" s="54">
        <f>'[1]vysledky'!O43</f>
        <v>0</v>
      </c>
      <c r="N15" s="55">
        <f>'[1]vysledky'!P43</f>
        <v>0</v>
      </c>
      <c r="O15" s="57">
        <f>'[1]vysledky'!Q43</f>
        <v>0</v>
      </c>
      <c r="P15" s="56">
        <f>'[1]vysledky'!R43</f>
        <v>0</v>
      </c>
      <c r="Q15" s="54">
        <f>'[1]vysledky'!S43</f>
        <v>0</v>
      </c>
      <c r="R15" s="55">
        <f>'[1]vysledky'!T43</f>
        <v>0</v>
      </c>
      <c r="S15" s="55">
        <f>'[1]vysledky'!U43</f>
        <v>0</v>
      </c>
      <c r="T15" s="56">
        <f>'[1]vysledky'!V43</f>
        <v>0</v>
      </c>
      <c r="U15" s="54">
        <f>'[1]vysledky'!W43</f>
        <v>0</v>
      </c>
      <c r="V15" s="55">
        <f>'[1]vysledky'!X43</f>
        <v>0</v>
      </c>
      <c r="W15" s="55">
        <f>'[1]vysledky'!Y43</f>
        <v>0</v>
      </c>
      <c r="X15" s="56">
        <f>'[1]vysledky'!Z43</f>
        <v>0</v>
      </c>
      <c r="Y15" s="9"/>
      <c r="Z15" s="47"/>
    </row>
    <row r="16" spans="1:26" ht="13.5" thickBot="1">
      <c r="A16" s="4">
        <f t="shared" si="0"/>
        <v>0</v>
      </c>
      <c r="B16" s="1">
        <f>H16</f>
        <v>132.725</v>
      </c>
      <c r="C16" s="61"/>
      <c r="D16" s="62"/>
      <c r="E16" s="63">
        <f>'[1]prezence'!B38</f>
        <v>5</v>
      </c>
      <c r="F16" s="64"/>
      <c r="G16" s="65"/>
      <c r="H16" s="66">
        <f>'[1]vysledky'!AA44</f>
        <v>132.725</v>
      </c>
      <c r="I16" s="67"/>
      <c r="J16" s="68"/>
      <c r="K16" s="69"/>
      <c r="L16" s="70">
        <f>'[1]vysledky'!N44</f>
        <v>35.3</v>
      </c>
      <c r="M16" s="67"/>
      <c r="N16" s="69"/>
      <c r="O16" s="69"/>
      <c r="P16" s="70">
        <f>'[1]vysledky'!R44</f>
        <v>29.3</v>
      </c>
      <c r="Q16" s="67"/>
      <c r="R16" s="69"/>
      <c r="S16" s="69"/>
      <c r="T16" s="70">
        <f>'[1]vysledky'!V44</f>
        <v>32.025</v>
      </c>
      <c r="U16" s="67"/>
      <c r="V16" s="69"/>
      <c r="W16" s="71"/>
      <c r="X16" s="70">
        <f>'[1]vysledky'!Z44</f>
        <v>36.099999999999994</v>
      </c>
      <c r="Y16" s="9"/>
      <c r="Z16" s="47"/>
    </row>
    <row r="17" spans="1:26" ht="12.75">
      <c r="A17" s="4">
        <f t="shared" si="0"/>
        <v>0</v>
      </c>
      <c r="B17" s="1">
        <f>H23</f>
        <v>124.30000000000001</v>
      </c>
      <c r="C17" s="38"/>
      <c r="D17" s="39" t="str">
        <f>'[1]prezence'!C10</f>
        <v>PETRŮ ADÉLA</v>
      </c>
      <c r="E17" s="40">
        <f>'[1]prezence'!B10</f>
        <v>1</v>
      </c>
      <c r="F17" s="29">
        <f>'[1]prezence'!D10</f>
        <v>1995</v>
      </c>
      <c r="G17" s="41" t="str">
        <f>'[1]prezence'!F10</f>
        <v>Kolář</v>
      </c>
      <c r="H17" s="42">
        <f>'[1]vysledky'!AA10</f>
        <v>25.4</v>
      </c>
      <c r="I17" s="43">
        <f>'[1]vysledky'!A10</f>
        <v>2.4</v>
      </c>
      <c r="J17" s="44">
        <f>'[1]vysledky'!B10</f>
        <v>6.5</v>
      </c>
      <c r="K17" s="44">
        <f>'[1]vysledky'!C10</f>
        <v>0</v>
      </c>
      <c r="L17" s="45">
        <f>'[1]vysledky'!D10</f>
        <v>8.9</v>
      </c>
      <c r="M17" s="43">
        <f>'[1]vysledky'!O10</f>
        <v>1.9</v>
      </c>
      <c r="N17" s="44">
        <f>'[1]vysledky'!P10</f>
        <v>0</v>
      </c>
      <c r="O17" s="46">
        <f>'[1]vysledky'!Q10</f>
        <v>0.7</v>
      </c>
      <c r="P17" s="45">
        <f>'[1]vysledky'!R10</f>
        <v>1.2</v>
      </c>
      <c r="Q17" s="43">
        <f>'[1]vysledky'!S10</f>
        <v>2.1</v>
      </c>
      <c r="R17" s="44">
        <f>'[1]vysledky'!T10</f>
        <v>4.25</v>
      </c>
      <c r="S17" s="44">
        <f>'[1]vysledky'!U10</f>
        <v>0.1</v>
      </c>
      <c r="T17" s="45">
        <f>'[1]vysledky'!V10</f>
        <v>6.25</v>
      </c>
      <c r="U17" s="43">
        <f>'[1]vysledky'!W10</f>
        <v>2.4</v>
      </c>
      <c r="V17" s="44">
        <f>'[1]vysledky'!X10</f>
        <v>6.65</v>
      </c>
      <c r="W17" s="44">
        <f>'[1]vysledky'!Y10</f>
        <v>0</v>
      </c>
      <c r="X17" s="45">
        <f>'[1]vysledky'!Z10</f>
        <v>9.05</v>
      </c>
      <c r="Y17" s="9"/>
      <c r="Z17" s="47"/>
    </row>
    <row r="18" spans="1:26" ht="12.75">
      <c r="A18" s="4">
        <f t="shared" si="0"/>
        <v>0</v>
      </c>
      <c r="B18" s="1">
        <f>H23</f>
        <v>124.30000000000001</v>
      </c>
      <c r="C18" s="48"/>
      <c r="D18" s="49" t="str">
        <f>'[1]prezence'!C11</f>
        <v>ŠPRINCLOVÁ KATEŘINA</v>
      </c>
      <c r="E18" s="50" t="s">
        <v>20</v>
      </c>
      <c r="F18" s="51">
        <f>'[1]prezence'!D11</f>
        <v>1994</v>
      </c>
      <c r="G18" s="52" t="str">
        <f>'[1]prezence'!F11</f>
        <v>Koníčková</v>
      </c>
      <c r="H18" s="53">
        <f>'[1]vysledky'!AA11</f>
        <v>41.25</v>
      </c>
      <c r="I18" s="54">
        <f>'[1]vysledky'!A11</f>
        <v>2.4</v>
      </c>
      <c r="J18" s="55">
        <f>'[1]vysledky'!B11</f>
        <v>8.65</v>
      </c>
      <c r="K18" s="55">
        <f>'[1]vysledky'!C11</f>
        <v>0</v>
      </c>
      <c r="L18" s="56">
        <f>'[1]vysledky'!D11</f>
        <v>11.05</v>
      </c>
      <c r="M18" s="54">
        <f>'[1]vysledky'!O11</f>
        <v>2.2</v>
      </c>
      <c r="N18" s="55">
        <f>'[1]vysledky'!P11</f>
        <v>7.5</v>
      </c>
      <c r="O18" s="57">
        <f>'[1]vysledky'!Q11</f>
        <v>0.7</v>
      </c>
      <c r="P18" s="56">
        <f>'[1]vysledky'!R11</f>
        <v>9</v>
      </c>
      <c r="Q18" s="54">
        <f>'[1]vysledky'!S11</f>
        <v>3.4</v>
      </c>
      <c r="R18" s="55">
        <f>'[1]vysledky'!T11</f>
        <v>6.5</v>
      </c>
      <c r="S18" s="55">
        <f>'[1]vysledky'!U11</f>
        <v>0</v>
      </c>
      <c r="T18" s="56">
        <f>'[1]vysledky'!V11</f>
        <v>9.9</v>
      </c>
      <c r="U18" s="54">
        <f>'[1]vysledky'!W11</f>
        <v>3</v>
      </c>
      <c r="V18" s="55">
        <f>'[1]vysledky'!X11</f>
        <v>8.3</v>
      </c>
      <c r="W18" s="55">
        <f>'[1]vysledky'!Y11</f>
        <v>0</v>
      </c>
      <c r="X18" s="56">
        <f>'[1]vysledky'!Z11</f>
        <v>11.3</v>
      </c>
      <c r="Y18" s="9"/>
      <c r="Z18" s="47"/>
    </row>
    <row r="19" spans="1:26" ht="12.75">
      <c r="A19" s="4">
        <f t="shared" si="0"/>
        <v>0</v>
      </c>
      <c r="B19" s="1">
        <f>H23</f>
        <v>124.30000000000001</v>
      </c>
      <c r="C19" s="48"/>
      <c r="D19" s="49" t="str">
        <f>'[1]prezence'!C12</f>
        <v>JÍROVÁ LEONA - hostuje</v>
      </c>
      <c r="E19" s="50" t="s">
        <v>21</v>
      </c>
      <c r="F19" s="51">
        <f>'[1]prezence'!D12</f>
        <v>1996</v>
      </c>
      <c r="G19" s="52" t="str">
        <f>'[1]prezence'!F12</f>
        <v>Dvořáková</v>
      </c>
      <c r="H19" s="53">
        <f>'[1]vysledky'!AA12</f>
        <v>42.8</v>
      </c>
      <c r="I19" s="54">
        <f>'[1]vysledky'!A12</f>
        <v>2.4</v>
      </c>
      <c r="J19" s="55">
        <f>'[1]vysledky'!B12</f>
        <v>8.9</v>
      </c>
      <c r="K19" s="55">
        <f>'[1]vysledky'!C12</f>
        <v>0</v>
      </c>
      <c r="L19" s="56">
        <f>'[1]vysledky'!D12</f>
        <v>11.3</v>
      </c>
      <c r="M19" s="54">
        <f>'[1]vysledky'!O12</f>
        <v>2.3</v>
      </c>
      <c r="N19" s="55">
        <f>'[1]vysledky'!P12</f>
        <v>8.4</v>
      </c>
      <c r="O19" s="57">
        <f>'[1]vysledky'!Q12</f>
        <v>0.7</v>
      </c>
      <c r="P19" s="56">
        <f>'[1]vysledky'!R12</f>
        <v>10</v>
      </c>
      <c r="Q19" s="54">
        <f>'[1]vysledky'!S12</f>
        <v>3.5</v>
      </c>
      <c r="R19" s="55">
        <f>'[1]vysledky'!T12</f>
        <v>6.3</v>
      </c>
      <c r="S19" s="55">
        <f>'[1]vysledky'!U12</f>
        <v>0</v>
      </c>
      <c r="T19" s="56">
        <f>'[1]vysledky'!V12</f>
        <v>9.8</v>
      </c>
      <c r="U19" s="54">
        <f>'[1]vysledky'!W12</f>
        <v>3.5</v>
      </c>
      <c r="V19" s="55">
        <f>'[1]vysledky'!X12</f>
        <v>8.2</v>
      </c>
      <c r="W19" s="55">
        <f>'[1]vysledky'!Y12</f>
        <v>0</v>
      </c>
      <c r="X19" s="56">
        <f>'[1]vysledky'!Z12</f>
        <v>11.7</v>
      </c>
      <c r="Y19" s="9"/>
      <c r="Z19" s="47"/>
    </row>
    <row r="20" spans="1:26" ht="12.75">
      <c r="A20" s="4">
        <f t="shared" si="0"/>
        <v>0</v>
      </c>
      <c r="B20" s="1">
        <f>H23</f>
        <v>124.30000000000001</v>
      </c>
      <c r="C20" s="48">
        <v>2</v>
      </c>
      <c r="D20" s="49" t="str">
        <f>'[1]prezence'!C13</f>
        <v>ROTTOVÁ IVETA</v>
      </c>
      <c r="E20" s="50"/>
      <c r="F20" s="58">
        <f>'[1]prezence'!D13</f>
        <v>1994</v>
      </c>
      <c r="G20" s="59" t="str">
        <f>'[1]prezence'!F13</f>
        <v>Koníčková</v>
      </c>
      <c r="H20" s="53">
        <f>'[1]vysledky'!AA13</f>
        <v>40.25</v>
      </c>
      <c r="I20" s="54">
        <f>'[1]vysledky'!A13</f>
        <v>2.4</v>
      </c>
      <c r="J20" s="55">
        <f>'[1]vysledky'!B13</f>
        <v>8.85</v>
      </c>
      <c r="K20" s="55">
        <f>'[1]vysledky'!C13</f>
        <v>0</v>
      </c>
      <c r="L20" s="56">
        <f>'[1]vysledky'!D13</f>
        <v>11.25</v>
      </c>
      <c r="M20" s="54">
        <f>'[1]vysledky'!O13</f>
        <v>2.2</v>
      </c>
      <c r="N20" s="55">
        <f>'[1]vysledky'!P13</f>
        <v>8.2</v>
      </c>
      <c r="O20" s="57">
        <f>'[1]vysledky'!Q13</f>
        <v>0.7</v>
      </c>
      <c r="P20" s="56">
        <f>'[1]vysledky'!R13</f>
        <v>9.7</v>
      </c>
      <c r="Q20" s="54">
        <f>'[1]vysledky'!S13</f>
        <v>3.3</v>
      </c>
      <c r="R20" s="55">
        <f>'[1]vysledky'!T13</f>
        <v>5.15</v>
      </c>
      <c r="S20" s="55">
        <f>'[1]vysledky'!U13</f>
        <v>0</v>
      </c>
      <c r="T20" s="56">
        <f>'[1]vysledky'!V13</f>
        <v>8.45</v>
      </c>
      <c r="U20" s="54">
        <f>'[1]vysledky'!W13</f>
        <v>3.1</v>
      </c>
      <c r="V20" s="55">
        <f>'[1]vysledky'!X13</f>
        <v>7.75</v>
      </c>
      <c r="W20" s="55">
        <f>'[1]vysledky'!Y13</f>
        <v>0</v>
      </c>
      <c r="X20" s="56">
        <f>'[1]vysledky'!Z13</f>
        <v>10.85</v>
      </c>
      <c r="Y20" s="9"/>
      <c r="Z20" s="47"/>
    </row>
    <row r="21" spans="1:26" ht="12.75" hidden="1">
      <c r="A21" s="4">
        <f t="shared" si="0"/>
        <v>0</v>
      </c>
      <c r="B21" s="1">
        <f>H23</f>
        <v>124.30000000000001</v>
      </c>
      <c r="C21" s="48"/>
      <c r="D21" s="49">
        <f>'[1]prezence'!C14</f>
        <v>5</v>
      </c>
      <c r="E21" s="60">
        <f>'[1]prezence'!B10</f>
        <v>1</v>
      </c>
      <c r="F21" s="51">
        <f>'[1]prezence'!D14</f>
        <v>0</v>
      </c>
      <c r="G21" s="52">
        <f>'[1]prezence'!F14</f>
        <v>0</v>
      </c>
      <c r="H21" s="53">
        <f>'[1]vysledky'!AA14</f>
        <v>0</v>
      </c>
      <c r="I21" s="54">
        <f>'[1]vysledky'!A14</f>
        <v>0</v>
      </c>
      <c r="J21" s="55">
        <f>'[1]vysledky'!B14</f>
        <v>0</v>
      </c>
      <c r="K21" s="55">
        <f>'[1]vysledky'!C14</f>
        <v>0</v>
      </c>
      <c r="L21" s="56">
        <f>'[1]vysledky'!D14</f>
        <v>0</v>
      </c>
      <c r="M21" s="54">
        <f>'[1]vysledky'!O14</f>
        <v>0</v>
      </c>
      <c r="N21" s="55">
        <f>'[1]vysledky'!P14</f>
        <v>0</v>
      </c>
      <c r="O21" s="57">
        <f>'[1]vysledky'!Q14</f>
        <v>0</v>
      </c>
      <c r="P21" s="56">
        <f>'[1]vysledky'!R14</f>
        <v>0</v>
      </c>
      <c r="Q21" s="54">
        <f>'[1]vysledky'!S14</f>
        <v>0</v>
      </c>
      <c r="R21" s="55">
        <f>'[1]vysledky'!T14</f>
        <v>0</v>
      </c>
      <c r="S21" s="55">
        <f>'[1]vysledky'!U14</f>
        <v>0</v>
      </c>
      <c r="T21" s="56">
        <f>'[1]vysledky'!V14</f>
        <v>0</v>
      </c>
      <c r="U21" s="54">
        <f>'[1]vysledky'!W14</f>
        <v>0</v>
      </c>
      <c r="V21" s="55">
        <f>'[1]vysledky'!X14</f>
        <v>0</v>
      </c>
      <c r="W21" s="55">
        <f>'[1]vysledky'!Y14</f>
        <v>0</v>
      </c>
      <c r="X21" s="56">
        <f>'[1]vysledky'!Z14</f>
        <v>0</v>
      </c>
      <c r="Y21" s="9"/>
      <c r="Z21" s="47"/>
    </row>
    <row r="22" spans="1:26" ht="12.75" hidden="1">
      <c r="A22" s="4">
        <f t="shared" si="0"/>
        <v>0</v>
      </c>
      <c r="B22" s="1">
        <f>H23</f>
        <v>124.30000000000001</v>
      </c>
      <c r="C22" s="48"/>
      <c r="D22" s="49">
        <f>'[1]prezence'!C15</f>
        <v>6</v>
      </c>
      <c r="E22" s="60">
        <f>'[1]prezence'!B10</f>
        <v>1</v>
      </c>
      <c r="F22" s="51">
        <f>'[1]prezence'!D15</f>
        <v>0</v>
      </c>
      <c r="G22" s="52">
        <f>'[1]prezence'!F15</f>
        <v>0</v>
      </c>
      <c r="H22" s="53">
        <f>'[1]vysledky'!AA15</f>
        <v>0</v>
      </c>
      <c r="I22" s="54">
        <f>'[1]vysledky'!A15</f>
        <v>0</v>
      </c>
      <c r="J22" s="55">
        <f>'[1]vysledky'!B15</f>
        <v>0</v>
      </c>
      <c r="K22" s="55">
        <f>'[1]vysledky'!C15</f>
        <v>0</v>
      </c>
      <c r="L22" s="56">
        <f>'[1]vysledky'!D15</f>
        <v>0</v>
      </c>
      <c r="M22" s="54">
        <f>'[1]vysledky'!O15</f>
        <v>0</v>
      </c>
      <c r="N22" s="55">
        <f>'[1]vysledky'!P15</f>
        <v>0</v>
      </c>
      <c r="O22" s="57">
        <f>'[1]vysledky'!Q15</f>
        <v>0</v>
      </c>
      <c r="P22" s="56">
        <f>'[1]vysledky'!R15</f>
        <v>0</v>
      </c>
      <c r="Q22" s="54">
        <f>'[1]vysledky'!S15</f>
        <v>0</v>
      </c>
      <c r="R22" s="55">
        <f>'[1]vysledky'!T15</f>
        <v>0</v>
      </c>
      <c r="S22" s="55">
        <f>'[1]vysledky'!U15</f>
        <v>0</v>
      </c>
      <c r="T22" s="56">
        <f>'[1]vysledky'!V15</f>
        <v>0</v>
      </c>
      <c r="U22" s="54">
        <f>'[1]vysledky'!W15</f>
        <v>0</v>
      </c>
      <c r="V22" s="55">
        <f>'[1]vysledky'!X15</f>
        <v>0</v>
      </c>
      <c r="W22" s="55">
        <f>'[1]vysledky'!Y15</f>
        <v>0</v>
      </c>
      <c r="X22" s="56">
        <f>'[1]vysledky'!Z15</f>
        <v>0</v>
      </c>
      <c r="Y22" s="9"/>
      <c r="Z22" s="47"/>
    </row>
    <row r="23" spans="1:26" ht="13.5" thickBot="1">
      <c r="A23" s="4">
        <f t="shared" si="0"/>
        <v>0</v>
      </c>
      <c r="B23" s="1">
        <f>H23</f>
        <v>124.30000000000001</v>
      </c>
      <c r="C23" s="61"/>
      <c r="D23" s="62"/>
      <c r="E23" s="63">
        <f>'[1]prezence'!B10</f>
        <v>1</v>
      </c>
      <c r="F23" s="64"/>
      <c r="G23" s="65"/>
      <c r="H23" s="66">
        <f>'[1]vysledky'!AA16</f>
        <v>124.30000000000001</v>
      </c>
      <c r="I23" s="67"/>
      <c r="J23" s="68"/>
      <c r="K23" s="69"/>
      <c r="L23" s="70">
        <f>'[1]vysledky'!N16</f>
        <v>33.6</v>
      </c>
      <c r="M23" s="67"/>
      <c r="N23" s="69"/>
      <c r="O23" s="69"/>
      <c r="P23" s="70">
        <f>'[1]vysledky'!R16</f>
        <v>28.7</v>
      </c>
      <c r="Q23" s="67"/>
      <c r="R23" s="69"/>
      <c r="S23" s="69"/>
      <c r="T23" s="70">
        <f>'[1]vysledky'!V16</f>
        <v>28.150000000000002</v>
      </c>
      <c r="U23" s="67"/>
      <c r="V23" s="69"/>
      <c r="W23" s="71"/>
      <c r="X23" s="70">
        <f>'[1]vysledky'!Z16</f>
        <v>33.85</v>
      </c>
      <c r="Y23" s="9"/>
      <c r="Z23" s="47"/>
    </row>
    <row r="24" spans="1:26" ht="12.75">
      <c r="A24" s="4">
        <f t="shared" si="0"/>
        <v>0</v>
      </c>
      <c r="B24" s="1">
        <f>H30</f>
        <v>123.15</v>
      </c>
      <c r="C24" s="38"/>
      <c r="D24" s="39" t="str">
        <f>'[1]prezence'!C24</f>
        <v>ŠINKOROVÁ MILUŠE</v>
      </c>
      <c r="E24" s="40">
        <f>'[1]prezence'!B24</f>
        <v>3</v>
      </c>
      <c r="F24" s="29">
        <f>'[1]prezence'!D24</f>
        <v>1994</v>
      </c>
      <c r="G24" s="41" t="str">
        <f>'[1]prezence'!F24</f>
        <v>Marik</v>
      </c>
      <c r="H24" s="42">
        <f>'[1]vysledky'!AA24</f>
        <v>43.7</v>
      </c>
      <c r="I24" s="43">
        <f>'[1]vysledky'!A24</f>
        <v>2.4</v>
      </c>
      <c r="J24" s="44">
        <f>'[1]vysledky'!B24</f>
        <v>8.9</v>
      </c>
      <c r="K24" s="44">
        <f>'[1]vysledky'!C24</f>
        <v>0</v>
      </c>
      <c r="L24" s="45">
        <f>'[1]vysledky'!D24</f>
        <v>11.3</v>
      </c>
      <c r="M24" s="43">
        <f>'[1]vysledky'!O24</f>
        <v>2.2</v>
      </c>
      <c r="N24" s="44">
        <f>'[1]vysledky'!P24</f>
        <v>8.05</v>
      </c>
      <c r="O24" s="46">
        <f>'[1]vysledky'!Q24</f>
        <v>0.7</v>
      </c>
      <c r="P24" s="45">
        <f>'[1]vysledky'!R24</f>
        <v>9.55</v>
      </c>
      <c r="Q24" s="43">
        <f>'[1]vysledky'!S24</f>
        <v>3.4</v>
      </c>
      <c r="R24" s="44">
        <f>'[1]vysledky'!T24</f>
        <v>7.45</v>
      </c>
      <c r="S24" s="44">
        <f>'[1]vysledky'!U24</f>
        <v>0</v>
      </c>
      <c r="T24" s="45">
        <f>'[1]vysledky'!V24</f>
        <v>10.85</v>
      </c>
      <c r="U24" s="43">
        <f>'[1]vysledky'!W24</f>
        <v>3.3</v>
      </c>
      <c r="V24" s="44">
        <f>'[1]vysledky'!X24</f>
        <v>8.7</v>
      </c>
      <c r="W24" s="44">
        <f>'[1]vysledky'!Y24</f>
        <v>0</v>
      </c>
      <c r="X24" s="45">
        <f>'[1]vysledky'!Z24</f>
        <v>12</v>
      </c>
      <c r="Y24" s="9"/>
      <c r="Z24" s="47"/>
    </row>
    <row r="25" spans="1:26" ht="12.75">
      <c r="A25" s="4">
        <f t="shared" si="0"/>
        <v>0</v>
      </c>
      <c r="B25" s="1">
        <f>H30</f>
        <v>123.15</v>
      </c>
      <c r="C25" s="48"/>
      <c r="D25" s="49" t="str">
        <f>'[1]prezence'!C25</f>
        <v>PAVLÍKOVÁ ANDREA</v>
      </c>
      <c r="E25" s="50" t="s">
        <v>22</v>
      </c>
      <c r="F25" s="51">
        <f>'[1]prezence'!D25</f>
        <v>1993</v>
      </c>
      <c r="G25" s="52" t="str">
        <f>'[1]prezence'!F25</f>
        <v>Marik</v>
      </c>
      <c r="H25" s="53">
        <f>'[1]vysledky'!AA25</f>
        <v>38.400000000000006</v>
      </c>
      <c r="I25" s="54">
        <f>'[1]vysledky'!A25</f>
        <v>2.4</v>
      </c>
      <c r="J25" s="55">
        <f>'[1]vysledky'!B25</f>
        <v>8.9</v>
      </c>
      <c r="K25" s="55">
        <f>'[1]vysledky'!C25</f>
        <v>0</v>
      </c>
      <c r="L25" s="56">
        <f>'[1]vysledky'!D25</f>
        <v>11.3</v>
      </c>
      <c r="M25" s="54">
        <f>'[1]vysledky'!O25</f>
        <v>2.2</v>
      </c>
      <c r="N25" s="55">
        <f>'[1]vysledky'!P25</f>
        <v>6.9</v>
      </c>
      <c r="O25" s="57">
        <f>'[1]vysledky'!Q25</f>
        <v>0.7</v>
      </c>
      <c r="P25" s="56">
        <f>'[1]vysledky'!R25</f>
        <v>8.400000000000002</v>
      </c>
      <c r="Q25" s="54">
        <f>'[1]vysledky'!S25</f>
        <v>3.3</v>
      </c>
      <c r="R25" s="55">
        <f>'[1]vysledky'!T25</f>
        <v>4.2</v>
      </c>
      <c r="S25" s="55">
        <f>'[1]vysledky'!U25</f>
        <v>0</v>
      </c>
      <c r="T25" s="56">
        <f>'[1]vysledky'!V25</f>
        <v>7.5</v>
      </c>
      <c r="U25" s="54">
        <f>'[1]vysledky'!W25</f>
        <v>3.2</v>
      </c>
      <c r="V25" s="55">
        <f>'[1]vysledky'!X25</f>
        <v>8</v>
      </c>
      <c r="W25" s="55">
        <f>'[1]vysledky'!Y25</f>
        <v>0</v>
      </c>
      <c r="X25" s="56">
        <f>'[1]vysledky'!Z25</f>
        <v>11.2</v>
      </c>
      <c r="Y25" s="9"/>
      <c r="Z25" s="47"/>
    </row>
    <row r="26" spans="1:26" ht="12.75">
      <c r="A26" s="4">
        <f t="shared" si="0"/>
        <v>0</v>
      </c>
      <c r="B26" s="1">
        <f>H30</f>
        <v>123.15</v>
      </c>
      <c r="C26" s="48">
        <v>3</v>
      </c>
      <c r="D26" s="49" t="str">
        <f>'[1]prezence'!C26</f>
        <v>BLAFKOVÁ KRISTÝNA</v>
      </c>
      <c r="E26" s="50" t="s">
        <v>23</v>
      </c>
      <c r="F26" s="51">
        <f>'[1]prezence'!D26</f>
        <v>1996</v>
      </c>
      <c r="G26" s="52" t="str">
        <f>'[1]prezence'!F26</f>
        <v>Prokop</v>
      </c>
      <c r="H26" s="53">
        <f>'[1]vysledky'!AA26</f>
        <v>41.050000000000004</v>
      </c>
      <c r="I26" s="54">
        <f>'[1]vysledky'!A26</f>
        <v>2.4</v>
      </c>
      <c r="J26" s="55">
        <f>'[1]vysledky'!B26</f>
        <v>9.2</v>
      </c>
      <c r="K26" s="55">
        <f>'[1]vysledky'!C26</f>
        <v>0</v>
      </c>
      <c r="L26" s="56">
        <f>'[1]vysledky'!D26</f>
        <v>11.6</v>
      </c>
      <c r="M26" s="54">
        <f>'[1]vysledky'!O26</f>
        <v>2.2</v>
      </c>
      <c r="N26" s="55">
        <f>'[1]vysledky'!P26</f>
        <v>4.7</v>
      </c>
      <c r="O26" s="57">
        <f>'[1]vysledky'!Q26</f>
        <v>0.7</v>
      </c>
      <c r="P26" s="56">
        <f>'[1]vysledky'!R26</f>
        <v>6.2</v>
      </c>
      <c r="Q26" s="54">
        <f>'[1]vysledky'!S26</f>
        <v>3.5</v>
      </c>
      <c r="R26" s="55">
        <f>'[1]vysledky'!T26</f>
        <v>8.1</v>
      </c>
      <c r="S26" s="55">
        <f>'[1]vysledky'!U26</f>
        <v>0.2</v>
      </c>
      <c r="T26" s="56">
        <f>'[1]vysledky'!V26</f>
        <v>11.4</v>
      </c>
      <c r="U26" s="54">
        <f>'[1]vysledky'!W26</f>
        <v>3.3</v>
      </c>
      <c r="V26" s="55">
        <f>'[1]vysledky'!X26</f>
        <v>8.55</v>
      </c>
      <c r="W26" s="55">
        <f>'[1]vysledky'!Y26</f>
        <v>0</v>
      </c>
      <c r="X26" s="56">
        <f>'[1]vysledky'!Z26</f>
        <v>11.850000000000001</v>
      </c>
      <c r="Y26" s="9"/>
      <c r="Z26" s="47"/>
    </row>
    <row r="27" spans="1:26" ht="12.75" hidden="1">
      <c r="A27" s="4">
        <f t="shared" si="0"/>
        <v>0</v>
      </c>
      <c r="B27" s="1">
        <f>H30</f>
        <v>123.15</v>
      </c>
      <c r="C27" s="48">
        <v>3</v>
      </c>
      <c r="D27" s="49">
        <f>'[1]prezence'!C27</f>
        <v>4</v>
      </c>
      <c r="E27" s="50">
        <f>'[1]prezence'!B24</f>
        <v>3</v>
      </c>
      <c r="F27" s="58">
        <f>'[1]prezence'!D27</f>
        <v>0</v>
      </c>
      <c r="G27" s="59">
        <f>'[1]prezence'!F27</f>
        <v>0</v>
      </c>
      <c r="H27" s="53">
        <f>'[1]vysledky'!AA27</f>
        <v>0</v>
      </c>
      <c r="I27" s="54">
        <f>'[1]vysledky'!A27</f>
        <v>0</v>
      </c>
      <c r="J27" s="55">
        <f>'[1]vysledky'!B27</f>
        <v>0</v>
      </c>
      <c r="K27" s="55">
        <f>'[1]vysledky'!C27</f>
        <v>0</v>
      </c>
      <c r="L27" s="56">
        <f>'[1]vysledky'!D27</f>
        <v>0</v>
      </c>
      <c r="M27" s="54">
        <f>'[1]vysledky'!O27</f>
        <v>0</v>
      </c>
      <c r="N27" s="55">
        <f>'[1]vysledky'!P27</f>
        <v>0</v>
      </c>
      <c r="O27" s="57">
        <f>'[1]vysledky'!Q27</f>
        <v>0</v>
      </c>
      <c r="P27" s="56">
        <f>'[1]vysledky'!R27</f>
        <v>0</v>
      </c>
      <c r="Q27" s="54">
        <f>'[1]vysledky'!S27</f>
        <v>0</v>
      </c>
      <c r="R27" s="55">
        <f>'[1]vysledky'!T27</f>
        <v>0</v>
      </c>
      <c r="S27" s="55">
        <f>'[1]vysledky'!U27</f>
        <v>0</v>
      </c>
      <c r="T27" s="56">
        <f>'[1]vysledky'!V27</f>
        <v>0</v>
      </c>
      <c r="U27" s="54">
        <f>'[1]vysledky'!W27</f>
        <v>0</v>
      </c>
      <c r="V27" s="55">
        <f>'[1]vysledky'!X27</f>
        <v>0</v>
      </c>
      <c r="W27" s="55">
        <f>'[1]vysledky'!Y27</f>
        <v>0</v>
      </c>
      <c r="X27" s="56">
        <f>'[1]vysledky'!Z27</f>
        <v>0</v>
      </c>
      <c r="Y27" s="9"/>
      <c r="Z27" s="47"/>
    </row>
    <row r="28" spans="1:26" ht="12.75" hidden="1">
      <c r="A28" s="4">
        <f t="shared" si="0"/>
        <v>0</v>
      </c>
      <c r="B28" s="1">
        <f>H30</f>
        <v>123.15</v>
      </c>
      <c r="C28" s="48"/>
      <c r="D28" s="49">
        <f>'[1]prezence'!C28</f>
        <v>5</v>
      </c>
      <c r="E28" s="60">
        <f>'[1]prezence'!B24</f>
        <v>3</v>
      </c>
      <c r="F28" s="51">
        <f>'[1]prezence'!D28</f>
        <v>0</v>
      </c>
      <c r="G28" s="52">
        <f>'[1]prezence'!F28</f>
        <v>0</v>
      </c>
      <c r="H28" s="53">
        <f>'[1]vysledky'!AA28</f>
        <v>0</v>
      </c>
      <c r="I28" s="54">
        <f>'[1]vysledky'!A28</f>
        <v>0</v>
      </c>
      <c r="J28" s="55">
        <f>'[1]vysledky'!B28</f>
        <v>0</v>
      </c>
      <c r="K28" s="55">
        <f>'[1]vysledky'!C28</f>
        <v>0</v>
      </c>
      <c r="L28" s="56">
        <f>'[1]vysledky'!D28</f>
        <v>0</v>
      </c>
      <c r="M28" s="54">
        <f>'[1]vysledky'!O28</f>
        <v>0</v>
      </c>
      <c r="N28" s="55">
        <f>'[1]vysledky'!P28</f>
        <v>0</v>
      </c>
      <c r="O28" s="57">
        <f>'[1]vysledky'!Q28</f>
        <v>0</v>
      </c>
      <c r="P28" s="56">
        <f>'[1]vysledky'!R28</f>
        <v>0</v>
      </c>
      <c r="Q28" s="54">
        <f>'[1]vysledky'!S28</f>
        <v>0</v>
      </c>
      <c r="R28" s="55">
        <f>'[1]vysledky'!T28</f>
        <v>0</v>
      </c>
      <c r="S28" s="55">
        <f>'[1]vysledky'!U28</f>
        <v>0</v>
      </c>
      <c r="T28" s="56">
        <f>'[1]vysledky'!V28</f>
        <v>0</v>
      </c>
      <c r="U28" s="54">
        <f>'[1]vysledky'!W28</f>
        <v>0</v>
      </c>
      <c r="V28" s="55">
        <f>'[1]vysledky'!X28</f>
        <v>0</v>
      </c>
      <c r="W28" s="55">
        <f>'[1]vysledky'!Y28</f>
        <v>0</v>
      </c>
      <c r="X28" s="56">
        <f>'[1]vysledky'!Z28</f>
        <v>0</v>
      </c>
      <c r="Y28" s="9"/>
      <c r="Z28" s="47"/>
    </row>
    <row r="29" spans="1:26" ht="12.75" hidden="1">
      <c r="A29" s="4">
        <f t="shared" si="0"/>
        <v>0</v>
      </c>
      <c r="B29" s="1">
        <f>H30</f>
        <v>123.15</v>
      </c>
      <c r="C29" s="48"/>
      <c r="D29" s="49">
        <f>'[1]prezence'!C29</f>
        <v>6</v>
      </c>
      <c r="E29" s="60">
        <f>'[1]prezence'!B24</f>
        <v>3</v>
      </c>
      <c r="F29" s="51">
        <f>'[1]prezence'!D29</f>
        <v>0</v>
      </c>
      <c r="G29" s="52">
        <f>'[1]prezence'!F29</f>
        <v>0</v>
      </c>
      <c r="H29" s="53">
        <f>'[1]vysledky'!AA29</f>
        <v>0</v>
      </c>
      <c r="I29" s="54">
        <f>'[1]vysledky'!A29</f>
        <v>0</v>
      </c>
      <c r="J29" s="55">
        <f>'[1]vysledky'!B29</f>
        <v>0</v>
      </c>
      <c r="K29" s="55">
        <f>'[1]vysledky'!C29</f>
        <v>0</v>
      </c>
      <c r="L29" s="56">
        <f>'[1]vysledky'!D29</f>
        <v>0</v>
      </c>
      <c r="M29" s="54">
        <f>'[1]vysledky'!O29</f>
        <v>0</v>
      </c>
      <c r="N29" s="55">
        <f>'[1]vysledky'!P29</f>
        <v>0</v>
      </c>
      <c r="O29" s="57">
        <f>'[1]vysledky'!Q29</f>
        <v>0</v>
      </c>
      <c r="P29" s="56">
        <f>'[1]vysledky'!R29</f>
        <v>0</v>
      </c>
      <c r="Q29" s="54">
        <f>'[1]vysledky'!S29</f>
        <v>0</v>
      </c>
      <c r="R29" s="55">
        <f>'[1]vysledky'!T29</f>
        <v>0</v>
      </c>
      <c r="S29" s="55">
        <f>'[1]vysledky'!U29</f>
        <v>0</v>
      </c>
      <c r="T29" s="56">
        <f>'[1]vysledky'!V29</f>
        <v>0</v>
      </c>
      <c r="U29" s="54">
        <f>'[1]vysledky'!W29</f>
        <v>0</v>
      </c>
      <c r="V29" s="55">
        <f>'[1]vysledky'!X29</f>
        <v>0</v>
      </c>
      <c r="W29" s="55">
        <f>'[1]vysledky'!Y29</f>
        <v>0</v>
      </c>
      <c r="X29" s="56">
        <f>'[1]vysledky'!Z29</f>
        <v>0</v>
      </c>
      <c r="Y29" s="9"/>
      <c r="Z29" s="47"/>
    </row>
    <row r="30" spans="1:26" ht="13.5" thickBot="1">
      <c r="A30" s="4">
        <f t="shared" si="0"/>
        <v>0</v>
      </c>
      <c r="B30" s="1">
        <f>H30</f>
        <v>123.15</v>
      </c>
      <c r="C30" s="61"/>
      <c r="D30" s="62"/>
      <c r="E30" s="63">
        <f>'[1]prezence'!B24</f>
        <v>3</v>
      </c>
      <c r="F30" s="64"/>
      <c r="G30" s="65"/>
      <c r="H30" s="66">
        <f>'[1]vysledky'!AA30</f>
        <v>123.15</v>
      </c>
      <c r="I30" s="67"/>
      <c r="J30" s="68"/>
      <c r="K30" s="69"/>
      <c r="L30" s="70">
        <f>'[1]vysledky'!N30</f>
        <v>34.2</v>
      </c>
      <c r="M30" s="67"/>
      <c r="N30" s="69"/>
      <c r="O30" s="69"/>
      <c r="P30" s="70">
        <f>'[1]vysledky'!R30</f>
        <v>24.150000000000002</v>
      </c>
      <c r="Q30" s="67"/>
      <c r="R30" s="69"/>
      <c r="S30" s="69"/>
      <c r="T30" s="70">
        <f>'[1]vysledky'!V30</f>
        <v>29.75</v>
      </c>
      <c r="U30" s="67"/>
      <c r="V30" s="69"/>
      <c r="W30" s="71"/>
      <c r="X30" s="70">
        <f>'[1]vysledky'!Z30</f>
        <v>35.05</v>
      </c>
      <c r="Y30" s="9"/>
      <c r="Z30" s="47"/>
    </row>
    <row r="31" spans="1:26" ht="12.75">
      <c r="A31" s="4">
        <f t="shared" si="0"/>
        <v>0</v>
      </c>
      <c r="B31" s="1">
        <f>H37</f>
        <v>113.775</v>
      </c>
      <c r="C31" s="38"/>
      <c r="D31" s="39" t="str">
        <f>'[1]prezence'!C17</f>
        <v>BĚLÁČOVÁ KATEŘINA</v>
      </c>
      <c r="E31" s="40">
        <f>'[1]prezence'!B17</f>
        <v>2</v>
      </c>
      <c r="F31" s="29">
        <f>'[1]prezence'!D17</f>
        <v>1994</v>
      </c>
      <c r="G31" s="41" t="str">
        <f>'[1]prezence'!F17</f>
        <v>Hálová</v>
      </c>
      <c r="H31" s="42">
        <f>'[1]vysledky'!AA17</f>
        <v>39.95</v>
      </c>
      <c r="I31" s="43">
        <f>'[1]vysledky'!A17</f>
        <v>2.4</v>
      </c>
      <c r="J31" s="44">
        <f>'[1]vysledky'!B17</f>
        <v>8.05</v>
      </c>
      <c r="K31" s="44">
        <f>'[1]vysledky'!C17</f>
        <v>0</v>
      </c>
      <c r="L31" s="45">
        <f>'[1]vysledky'!D17</f>
        <v>10.450000000000001</v>
      </c>
      <c r="M31" s="43">
        <f>'[1]vysledky'!O17</f>
        <v>2.3</v>
      </c>
      <c r="N31" s="44">
        <f>'[1]vysledky'!P17</f>
        <v>7</v>
      </c>
      <c r="O31" s="46">
        <f>'[1]vysledky'!Q17</f>
        <v>0.7</v>
      </c>
      <c r="P31" s="45">
        <f>'[1]vysledky'!R17</f>
        <v>8.600000000000001</v>
      </c>
      <c r="Q31" s="43">
        <f>'[1]vysledky'!S17</f>
        <v>3.4</v>
      </c>
      <c r="R31" s="44">
        <f>'[1]vysledky'!T17</f>
        <v>7</v>
      </c>
      <c r="S31" s="44">
        <f>'[1]vysledky'!U17</f>
        <v>0</v>
      </c>
      <c r="T31" s="45">
        <f>'[1]vysledky'!V17</f>
        <v>10.4</v>
      </c>
      <c r="U31" s="43">
        <f>'[1]vysledky'!W17</f>
        <v>2.9</v>
      </c>
      <c r="V31" s="44">
        <f>'[1]vysledky'!X17</f>
        <v>7.6</v>
      </c>
      <c r="W31" s="44">
        <f>'[1]vysledky'!Y17</f>
        <v>0</v>
      </c>
      <c r="X31" s="45">
        <f>'[1]vysledky'!Z17</f>
        <v>10.5</v>
      </c>
      <c r="Y31" s="9"/>
      <c r="Z31" s="47"/>
    </row>
    <row r="32" spans="1:26" ht="12.75">
      <c r="A32" s="4">
        <f t="shared" si="0"/>
        <v>0</v>
      </c>
      <c r="B32" s="1">
        <f>H37</f>
        <v>113.775</v>
      </c>
      <c r="C32" s="48"/>
      <c r="D32" s="49" t="str">
        <f>'[1]prezence'!C18</f>
        <v>MATOUŠKOVÁ DANA</v>
      </c>
      <c r="E32" s="50" t="s">
        <v>22</v>
      </c>
      <c r="F32" s="51">
        <f>'[1]prezence'!D18</f>
        <v>1994</v>
      </c>
      <c r="G32" s="52" t="str">
        <f>'[1]prezence'!F18</f>
        <v>Hálová</v>
      </c>
      <c r="H32" s="53">
        <f>'[1]vysledky'!AA18</f>
        <v>33.2</v>
      </c>
      <c r="I32" s="54">
        <f>'[1]vysledky'!A18</f>
        <v>2.4</v>
      </c>
      <c r="J32" s="55">
        <f>'[1]vysledky'!B18</f>
        <v>7.15</v>
      </c>
      <c r="K32" s="55">
        <f>'[1]vysledky'!C18</f>
        <v>0</v>
      </c>
      <c r="L32" s="56">
        <f>'[1]vysledky'!D18</f>
        <v>9.55</v>
      </c>
      <c r="M32" s="54">
        <f>'[1]vysledky'!O18</f>
        <v>2.2</v>
      </c>
      <c r="N32" s="55">
        <f>'[1]vysledky'!P18</f>
        <v>6.25</v>
      </c>
      <c r="O32" s="57">
        <f>'[1]vysledky'!Q18</f>
        <v>0.7</v>
      </c>
      <c r="P32" s="56">
        <f>'[1]vysledky'!R18</f>
        <v>7.749999999999999</v>
      </c>
      <c r="Q32" s="54">
        <f>'[1]vysledky'!S18</f>
        <v>2.5</v>
      </c>
      <c r="R32" s="55">
        <f>'[1]vysledky'!T18</f>
        <v>4</v>
      </c>
      <c r="S32" s="55">
        <f>'[1]vysledky'!U18</f>
        <v>0.1</v>
      </c>
      <c r="T32" s="56">
        <f>'[1]vysledky'!V18</f>
        <v>6.4</v>
      </c>
      <c r="U32" s="54">
        <f>'[1]vysledky'!W18</f>
        <v>1.8</v>
      </c>
      <c r="V32" s="55">
        <f>'[1]vysledky'!X18</f>
        <v>7.7</v>
      </c>
      <c r="W32" s="55">
        <f>'[1]vysledky'!Y18</f>
        <v>0</v>
      </c>
      <c r="X32" s="56">
        <f>'[1]vysledky'!Z18</f>
        <v>9.5</v>
      </c>
      <c r="Y32" s="9"/>
      <c r="Z32" s="47"/>
    </row>
    <row r="33" spans="1:26" ht="12.75">
      <c r="A33" s="4">
        <f t="shared" si="0"/>
        <v>0</v>
      </c>
      <c r="B33" s="1">
        <f>H37</f>
        <v>113.775</v>
      </c>
      <c r="C33" s="48"/>
      <c r="D33" s="49" t="str">
        <f>'[1]prezence'!C19</f>
        <v>MACÁKOVÁ MICHAELA</v>
      </c>
      <c r="E33" s="50" t="s">
        <v>24</v>
      </c>
      <c r="F33" s="51">
        <f>'[1]prezence'!D19</f>
        <v>1995</v>
      </c>
      <c r="G33" s="52" t="str">
        <f>'[1]prezence'!F19</f>
        <v>Hálová</v>
      </c>
      <c r="H33" s="53">
        <f>'[1]vysledky'!AA19</f>
        <v>24.549999999999997</v>
      </c>
      <c r="I33" s="54">
        <f>'[1]vysledky'!A19</f>
        <v>2.4</v>
      </c>
      <c r="J33" s="55">
        <f>'[1]vysledky'!B19</f>
        <v>7.2</v>
      </c>
      <c r="K33" s="55">
        <f>'[1]vysledky'!C19</f>
        <v>0</v>
      </c>
      <c r="L33" s="56">
        <f>'[1]vysledky'!D19</f>
        <v>9.6</v>
      </c>
      <c r="M33" s="54">
        <f>'[1]vysledky'!O19</f>
        <v>0</v>
      </c>
      <c r="N33" s="55">
        <f>'[1]vysledky'!P19</f>
        <v>0</v>
      </c>
      <c r="O33" s="57">
        <f>'[1]vysledky'!Q19</f>
        <v>0</v>
      </c>
      <c r="P33" s="56">
        <f>'[1]vysledky'!R19</f>
        <v>0</v>
      </c>
      <c r="Q33" s="54">
        <f>'[1]vysledky'!S19</f>
        <v>2.6</v>
      </c>
      <c r="R33" s="55">
        <f>'[1]vysledky'!T19</f>
        <v>4.35</v>
      </c>
      <c r="S33" s="55">
        <f>'[1]vysledky'!U19</f>
        <v>0.1</v>
      </c>
      <c r="T33" s="56">
        <f>'[1]vysledky'!V19</f>
        <v>6.85</v>
      </c>
      <c r="U33" s="54">
        <f>'[1]vysledky'!W19</f>
        <v>2.9</v>
      </c>
      <c r="V33" s="55">
        <f>'[1]vysledky'!X19</f>
        <v>5.2</v>
      </c>
      <c r="W33" s="55">
        <f>'[1]vysledky'!Y19</f>
        <v>0</v>
      </c>
      <c r="X33" s="56">
        <f>'[1]vysledky'!Z19</f>
        <v>8.1</v>
      </c>
      <c r="Y33" s="9"/>
      <c r="Z33" s="47"/>
    </row>
    <row r="34" spans="1:26" ht="12.75">
      <c r="A34" s="4">
        <f t="shared" si="0"/>
        <v>0</v>
      </c>
      <c r="B34" s="1">
        <f>H37</f>
        <v>113.775</v>
      </c>
      <c r="C34" s="48">
        <v>4</v>
      </c>
      <c r="D34" s="49" t="str">
        <f>'[1]prezence'!C20</f>
        <v>VANDĚLÍKOVÁ PETRA- hostující</v>
      </c>
      <c r="E34" s="50"/>
      <c r="F34" s="58">
        <f>'[1]prezence'!D20</f>
        <v>1995</v>
      </c>
      <c r="G34" s="59" t="str">
        <f>'[1]prezence'!F20</f>
        <v>Hálová</v>
      </c>
      <c r="H34" s="53">
        <f>'[1]vysledky'!AA20</f>
        <v>40.125</v>
      </c>
      <c r="I34" s="54">
        <f>'[1]vysledky'!A20</f>
        <v>2.4</v>
      </c>
      <c r="J34" s="55">
        <f>'[1]vysledky'!B20</f>
        <v>9</v>
      </c>
      <c r="K34" s="55">
        <f>'[1]vysledky'!C20</f>
        <v>0</v>
      </c>
      <c r="L34" s="56">
        <f>'[1]vysledky'!D20</f>
        <v>11.4</v>
      </c>
      <c r="M34" s="54">
        <f>'[1]vysledky'!O20</f>
        <v>2.2</v>
      </c>
      <c r="N34" s="55">
        <f>'[1]vysledky'!P20</f>
        <v>6.4</v>
      </c>
      <c r="O34" s="57">
        <f>'[1]vysledky'!Q20</f>
        <v>0.7</v>
      </c>
      <c r="P34" s="56">
        <f>'[1]vysledky'!R20</f>
        <v>7.900000000000001</v>
      </c>
      <c r="Q34" s="54">
        <f>'[1]vysledky'!S20</f>
        <v>3.3</v>
      </c>
      <c r="R34" s="55">
        <f>'[1]vysledky'!T20</f>
        <v>6.725</v>
      </c>
      <c r="S34" s="55">
        <f>'[1]vysledky'!U20</f>
        <v>0.1</v>
      </c>
      <c r="T34" s="56">
        <f>'[1]vysledky'!V20</f>
        <v>9.924999999999999</v>
      </c>
      <c r="U34" s="54">
        <f>'[1]vysledky'!W20</f>
        <v>2.4</v>
      </c>
      <c r="V34" s="55">
        <f>'[1]vysledky'!X20</f>
        <v>8.5</v>
      </c>
      <c r="W34" s="55">
        <f>'[1]vysledky'!Y20</f>
        <v>0</v>
      </c>
      <c r="X34" s="56">
        <f>'[1]vysledky'!Z20</f>
        <v>10.9</v>
      </c>
      <c r="Y34" s="9"/>
      <c r="Z34" s="47"/>
    </row>
    <row r="35" spans="1:26" ht="12.75" hidden="1">
      <c r="A35" s="4">
        <f t="shared" si="0"/>
        <v>0</v>
      </c>
      <c r="B35" s="1">
        <f>H37</f>
        <v>113.775</v>
      </c>
      <c r="C35" s="48"/>
      <c r="D35" s="49">
        <f>'[1]prezence'!C21</f>
        <v>5</v>
      </c>
      <c r="E35" s="60">
        <f>'[1]prezence'!B17</f>
        <v>2</v>
      </c>
      <c r="F35" s="51">
        <f>'[1]prezence'!D21</f>
        <v>0</v>
      </c>
      <c r="G35" s="52">
        <f>'[1]prezence'!F21</f>
        <v>0</v>
      </c>
      <c r="H35" s="53">
        <f>'[1]vysledky'!AA21</f>
        <v>0</v>
      </c>
      <c r="I35" s="54">
        <f>'[1]vysledky'!A21</f>
        <v>0</v>
      </c>
      <c r="J35" s="55">
        <f>'[1]vysledky'!B21</f>
        <v>0</v>
      </c>
      <c r="K35" s="55">
        <f>'[1]vysledky'!C21</f>
        <v>0</v>
      </c>
      <c r="L35" s="56">
        <f>'[1]vysledky'!D21</f>
        <v>0</v>
      </c>
      <c r="M35" s="54">
        <f>'[1]vysledky'!O21</f>
        <v>0</v>
      </c>
      <c r="N35" s="55">
        <f>'[1]vysledky'!P21</f>
        <v>0</v>
      </c>
      <c r="O35" s="57">
        <f>'[1]vysledky'!Q21</f>
        <v>0</v>
      </c>
      <c r="P35" s="56">
        <f>'[1]vysledky'!R21</f>
        <v>0</v>
      </c>
      <c r="Q35" s="54">
        <f>'[1]vysledky'!S21</f>
        <v>0</v>
      </c>
      <c r="R35" s="55">
        <f>'[1]vysledky'!T21</f>
        <v>0</v>
      </c>
      <c r="S35" s="55">
        <f>'[1]vysledky'!U21</f>
        <v>0</v>
      </c>
      <c r="T35" s="56">
        <f>'[1]vysledky'!V21</f>
        <v>0</v>
      </c>
      <c r="U35" s="54">
        <f>'[1]vysledky'!W21</f>
        <v>0</v>
      </c>
      <c r="V35" s="55">
        <f>'[1]vysledky'!X21</f>
        <v>0</v>
      </c>
      <c r="W35" s="55">
        <f>'[1]vysledky'!Y21</f>
        <v>0</v>
      </c>
      <c r="X35" s="56">
        <f>'[1]vysledky'!Z21</f>
        <v>0</v>
      </c>
      <c r="Y35" s="9"/>
      <c r="Z35" s="47"/>
    </row>
    <row r="36" spans="1:26" ht="12.75" hidden="1">
      <c r="A36" s="4">
        <f t="shared" si="0"/>
        <v>0</v>
      </c>
      <c r="B36" s="1">
        <f>H37</f>
        <v>113.775</v>
      </c>
      <c r="C36" s="48"/>
      <c r="D36" s="49">
        <f>'[1]prezence'!C22</f>
        <v>6</v>
      </c>
      <c r="E36" s="60">
        <f>'[1]prezence'!B17</f>
        <v>2</v>
      </c>
      <c r="F36" s="51">
        <f>'[1]prezence'!D22</f>
        <v>0</v>
      </c>
      <c r="G36" s="52">
        <f>'[1]prezence'!F22</f>
        <v>0</v>
      </c>
      <c r="H36" s="53">
        <f>'[1]vysledky'!AA22</f>
        <v>0</v>
      </c>
      <c r="I36" s="54">
        <f>'[1]vysledky'!A22</f>
        <v>0</v>
      </c>
      <c r="J36" s="55">
        <f>'[1]vysledky'!B22</f>
        <v>0</v>
      </c>
      <c r="K36" s="55">
        <f>'[1]vysledky'!C22</f>
        <v>0</v>
      </c>
      <c r="L36" s="56">
        <f>'[1]vysledky'!D22</f>
        <v>0</v>
      </c>
      <c r="M36" s="54">
        <f>'[1]vysledky'!O22</f>
        <v>0</v>
      </c>
      <c r="N36" s="55">
        <f>'[1]vysledky'!P22</f>
        <v>0</v>
      </c>
      <c r="O36" s="57">
        <f>'[1]vysledky'!Q22</f>
        <v>0</v>
      </c>
      <c r="P36" s="56">
        <f>'[1]vysledky'!R22</f>
        <v>0</v>
      </c>
      <c r="Q36" s="54">
        <f>'[1]vysledky'!S22</f>
        <v>0</v>
      </c>
      <c r="R36" s="55">
        <f>'[1]vysledky'!T22</f>
        <v>0</v>
      </c>
      <c r="S36" s="55">
        <f>'[1]vysledky'!U22</f>
        <v>0</v>
      </c>
      <c r="T36" s="56">
        <f>'[1]vysledky'!V22</f>
        <v>0</v>
      </c>
      <c r="U36" s="54">
        <f>'[1]vysledky'!W22</f>
        <v>0</v>
      </c>
      <c r="V36" s="55">
        <f>'[1]vysledky'!X22</f>
        <v>0</v>
      </c>
      <c r="W36" s="55">
        <f>'[1]vysledky'!Y22</f>
        <v>0</v>
      </c>
      <c r="X36" s="56">
        <f>'[1]vysledky'!Z22</f>
        <v>0</v>
      </c>
      <c r="Y36" s="9"/>
      <c r="Z36" s="47"/>
    </row>
    <row r="37" spans="1:26" ht="13.5" thickBot="1">
      <c r="A37" s="4">
        <f t="shared" si="0"/>
        <v>0</v>
      </c>
      <c r="B37" s="1">
        <f>H37</f>
        <v>113.775</v>
      </c>
      <c r="C37" s="61"/>
      <c r="D37" s="62"/>
      <c r="E37" s="63">
        <f>'[1]prezence'!B17</f>
        <v>2</v>
      </c>
      <c r="F37" s="64"/>
      <c r="G37" s="65"/>
      <c r="H37" s="66">
        <f>'[1]vysledky'!AA23</f>
        <v>113.775</v>
      </c>
      <c r="I37" s="67"/>
      <c r="J37" s="68"/>
      <c r="K37" s="69"/>
      <c r="L37" s="70">
        <f>'[1]vysledky'!N23</f>
        <v>31.450000000000003</v>
      </c>
      <c r="M37" s="67"/>
      <c r="N37" s="69"/>
      <c r="O37" s="69"/>
      <c r="P37" s="70">
        <f>'[1]vysledky'!R23</f>
        <v>24.250000000000004</v>
      </c>
      <c r="Q37" s="67"/>
      <c r="R37" s="69"/>
      <c r="S37" s="69"/>
      <c r="T37" s="70">
        <f>'[1]vysledky'!V23</f>
        <v>27.174999999999997</v>
      </c>
      <c r="U37" s="67"/>
      <c r="V37" s="69"/>
      <c r="W37" s="71"/>
      <c r="X37" s="70">
        <f>'[1]vysledky'!Z23</f>
        <v>30.9</v>
      </c>
      <c r="Y37" s="9"/>
      <c r="Z37" s="47"/>
    </row>
    <row r="38" spans="1:26" ht="12.75">
      <c r="A38" s="4">
        <f t="shared" si="0"/>
        <v>0</v>
      </c>
      <c r="B38" s="1">
        <f>H44</f>
        <v>93.325</v>
      </c>
      <c r="C38" s="38"/>
      <c r="D38" s="39" t="str">
        <f>'[1]prezence'!C31</f>
        <v>VOJTOVÁ TEREZA</v>
      </c>
      <c r="E38" s="40">
        <f>'[1]prezence'!B31</f>
        <v>4</v>
      </c>
      <c r="F38" s="29">
        <f>'[1]prezence'!D31</f>
        <v>1996</v>
      </c>
      <c r="G38" s="41" t="str">
        <f>'[1]prezence'!F31</f>
        <v>Novotná</v>
      </c>
      <c r="H38" s="42">
        <f>'[1]vysledky'!AA31</f>
        <v>26.950000000000003</v>
      </c>
      <c r="I38" s="43">
        <f>'[1]vysledky'!A31</f>
        <v>2.4</v>
      </c>
      <c r="J38" s="44">
        <f>'[1]vysledky'!B31</f>
        <v>7</v>
      </c>
      <c r="K38" s="44">
        <f>'[1]vysledky'!C31</f>
        <v>0</v>
      </c>
      <c r="L38" s="45">
        <f>'[1]vysledky'!D31</f>
        <v>9.4</v>
      </c>
      <c r="M38" s="43">
        <f>'[1]vysledky'!O31</f>
        <v>1.4</v>
      </c>
      <c r="N38" s="44">
        <f>'[1]vysledky'!P31</f>
        <v>0</v>
      </c>
      <c r="O38" s="46">
        <f>'[1]vysledky'!Q31</f>
        <v>0.7</v>
      </c>
      <c r="P38" s="45">
        <f>'[1]vysledky'!R31</f>
        <v>0.7</v>
      </c>
      <c r="Q38" s="43">
        <f>'[1]vysledky'!S31</f>
        <v>3.2</v>
      </c>
      <c r="R38" s="44">
        <f>'[1]vysledky'!T31</f>
        <v>5.95</v>
      </c>
      <c r="S38" s="44">
        <f>'[1]vysledky'!U31</f>
        <v>0.1</v>
      </c>
      <c r="T38" s="45">
        <f>'[1]vysledky'!V31</f>
        <v>9.05</v>
      </c>
      <c r="U38" s="43">
        <f>'[1]vysledky'!W31</f>
        <v>2.4</v>
      </c>
      <c r="V38" s="44">
        <f>'[1]vysledky'!X31</f>
        <v>5.4</v>
      </c>
      <c r="W38" s="44">
        <f>'[1]vysledky'!Y31</f>
        <v>0</v>
      </c>
      <c r="X38" s="45">
        <f>'[1]vysledky'!Z31</f>
        <v>7.800000000000001</v>
      </c>
      <c r="Y38" s="9"/>
      <c r="Z38" s="47"/>
    </row>
    <row r="39" spans="1:26" ht="12.75">
      <c r="A39" s="4">
        <f t="shared" si="0"/>
        <v>0</v>
      </c>
      <c r="B39" s="1">
        <f>H44</f>
        <v>93.325</v>
      </c>
      <c r="C39" s="48"/>
      <c r="D39" s="49" t="str">
        <f>'[1]prezence'!C32</f>
        <v>FENCLOVÁ KATEŘINA</v>
      </c>
      <c r="E39" s="50" t="s">
        <v>25</v>
      </c>
      <c r="F39" s="51">
        <f>'[1]prezence'!D32</f>
        <v>1996</v>
      </c>
      <c r="G39" s="52" t="str">
        <f>'[1]prezence'!F32</f>
        <v>Novotná</v>
      </c>
      <c r="H39" s="53">
        <f>'[1]vysledky'!AA32</f>
        <v>31.25</v>
      </c>
      <c r="I39" s="54">
        <f>'[1]vysledky'!A32</f>
        <v>2.4</v>
      </c>
      <c r="J39" s="55">
        <f>'[1]vysledky'!B32</f>
        <v>7.9</v>
      </c>
      <c r="K39" s="55">
        <f>'[1]vysledky'!C32</f>
        <v>0</v>
      </c>
      <c r="L39" s="56">
        <f>'[1]vysledky'!D32</f>
        <v>10.3</v>
      </c>
      <c r="M39" s="54">
        <f>'[1]vysledky'!O32</f>
        <v>0.8</v>
      </c>
      <c r="N39" s="55">
        <f>'[1]vysledky'!P32</f>
        <v>0</v>
      </c>
      <c r="O39" s="57">
        <f>'[1]vysledky'!Q32</f>
        <v>0.7</v>
      </c>
      <c r="P39" s="56">
        <f>'[1]vysledky'!R32</f>
        <v>0.10000000000000009</v>
      </c>
      <c r="Q39" s="54">
        <f>'[1]vysledky'!S32</f>
        <v>3.1</v>
      </c>
      <c r="R39" s="55">
        <f>'[1]vysledky'!T32</f>
        <v>6.35</v>
      </c>
      <c r="S39" s="55">
        <f>'[1]vysledky'!U32</f>
        <v>0</v>
      </c>
      <c r="T39" s="56">
        <f>'[1]vysledky'!V32</f>
        <v>9.45</v>
      </c>
      <c r="U39" s="54">
        <f>'[1]vysledky'!W32</f>
        <v>3</v>
      </c>
      <c r="V39" s="55">
        <f>'[1]vysledky'!X32</f>
        <v>8.4</v>
      </c>
      <c r="W39" s="55">
        <f>'[1]vysledky'!Y32</f>
        <v>0</v>
      </c>
      <c r="X39" s="56">
        <f>'[1]vysledky'!Z32</f>
        <v>11.4</v>
      </c>
      <c r="Y39" s="9"/>
      <c r="Z39" s="47"/>
    </row>
    <row r="40" spans="1:26" ht="12.75">
      <c r="A40" s="4">
        <f t="shared" si="0"/>
        <v>0</v>
      </c>
      <c r="B40" s="1">
        <f>H44</f>
        <v>93.325</v>
      </c>
      <c r="C40" s="48"/>
      <c r="D40" s="49" t="str">
        <f>'[1]prezence'!C33</f>
        <v>ČERNÁ JITKA</v>
      </c>
      <c r="E40" s="50" t="s">
        <v>26</v>
      </c>
      <c r="F40" s="51">
        <f>'[1]prezence'!D33</f>
        <v>1995</v>
      </c>
      <c r="G40" s="52" t="str">
        <f>'[1]prezence'!F33</f>
        <v>Novotná</v>
      </c>
      <c r="H40" s="53">
        <f>'[1]vysledky'!AA33</f>
        <v>29.474999999999998</v>
      </c>
      <c r="I40" s="54">
        <f>'[1]vysledky'!A33</f>
        <v>2.4</v>
      </c>
      <c r="J40" s="55">
        <f>'[1]vysledky'!B33</f>
        <v>6.6</v>
      </c>
      <c r="K40" s="55">
        <f>'[1]vysledky'!C33</f>
        <v>0</v>
      </c>
      <c r="L40" s="56">
        <f>'[1]vysledky'!D33</f>
        <v>9</v>
      </c>
      <c r="M40" s="54">
        <f>'[1]vysledky'!O33</f>
        <v>0.9</v>
      </c>
      <c r="N40" s="55">
        <f>'[1]vysledky'!P33</f>
        <v>0</v>
      </c>
      <c r="O40" s="57">
        <f>'[1]vysledky'!Q33</f>
        <v>0.7</v>
      </c>
      <c r="P40" s="56">
        <f>'[1]vysledky'!R33</f>
        <v>0.20000000000000007</v>
      </c>
      <c r="Q40" s="54">
        <f>'[1]vysledky'!S33</f>
        <v>3.4</v>
      </c>
      <c r="R40" s="55">
        <f>'[1]vysledky'!T33</f>
        <v>7.175</v>
      </c>
      <c r="S40" s="55">
        <f>'[1]vysledky'!U33</f>
        <v>0</v>
      </c>
      <c r="T40" s="56">
        <f>'[1]vysledky'!V33</f>
        <v>10.575</v>
      </c>
      <c r="U40" s="54">
        <f>'[1]vysledky'!W33</f>
        <v>2.9</v>
      </c>
      <c r="V40" s="55">
        <f>'[1]vysledky'!X33</f>
        <v>6.8</v>
      </c>
      <c r="W40" s="55">
        <f>'[1]vysledky'!Y33</f>
        <v>0</v>
      </c>
      <c r="X40" s="56">
        <f>'[1]vysledky'!Z33</f>
        <v>9.7</v>
      </c>
      <c r="Y40" s="9"/>
      <c r="Z40" s="47"/>
    </row>
    <row r="41" spans="1:26" ht="12.75">
      <c r="A41" s="4">
        <f t="shared" si="0"/>
        <v>0</v>
      </c>
      <c r="B41" s="1">
        <f>H44</f>
        <v>93.325</v>
      </c>
      <c r="C41" s="48">
        <v>5</v>
      </c>
      <c r="D41" s="49" t="str">
        <f>'[1]prezence'!C34</f>
        <v>VÁCHOVÁ VERONIKA</v>
      </c>
      <c r="E41" s="50"/>
      <c r="F41" s="58">
        <f>'[1]prezence'!D34</f>
        <v>1994</v>
      </c>
      <c r="G41" s="59" t="str">
        <f>'[1]prezence'!F34</f>
        <v>Novotná</v>
      </c>
      <c r="H41" s="53">
        <f>'[1]vysledky'!AA34</f>
        <v>30.1</v>
      </c>
      <c r="I41" s="54">
        <f>'[1]vysledky'!A34</f>
        <v>2.4</v>
      </c>
      <c r="J41" s="55">
        <f>'[1]vysledky'!B34</f>
        <v>5.1</v>
      </c>
      <c r="K41" s="55">
        <f>'[1]vysledky'!C34</f>
        <v>0</v>
      </c>
      <c r="L41" s="56">
        <f>'[1]vysledky'!D34</f>
        <v>7.5</v>
      </c>
      <c r="M41" s="54">
        <f>'[1]vysledky'!O34</f>
        <v>1.6</v>
      </c>
      <c r="N41" s="55">
        <f>'[1]vysledky'!P34</f>
        <v>1.75</v>
      </c>
      <c r="O41" s="57">
        <f>'[1]vysledky'!Q34</f>
        <v>1</v>
      </c>
      <c r="P41" s="56">
        <f>'[1]vysledky'!R34</f>
        <v>2.35</v>
      </c>
      <c r="Q41" s="54">
        <f>'[1]vysledky'!S34</f>
        <v>3.4</v>
      </c>
      <c r="R41" s="55">
        <f>'[1]vysledky'!T34</f>
        <v>7.05</v>
      </c>
      <c r="S41" s="55">
        <f>'[1]vysledky'!U34</f>
        <v>0</v>
      </c>
      <c r="T41" s="56">
        <f>'[1]vysledky'!V34</f>
        <v>10.45</v>
      </c>
      <c r="U41" s="54">
        <f>'[1]vysledky'!W34</f>
        <v>3</v>
      </c>
      <c r="V41" s="55">
        <f>'[1]vysledky'!X34</f>
        <v>6.8</v>
      </c>
      <c r="W41" s="55">
        <f>'[1]vysledky'!Y34</f>
        <v>0</v>
      </c>
      <c r="X41" s="56">
        <f>'[1]vysledky'!Z34</f>
        <v>9.8</v>
      </c>
      <c r="Y41" s="9"/>
      <c r="Z41" s="47"/>
    </row>
    <row r="42" spans="1:26" ht="12.75" hidden="1">
      <c r="A42" s="4">
        <f t="shared" si="0"/>
        <v>0</v>
      </c>
      <c r="B42" s="1">
        <f>H44</f>
        <v>93.325</v>
      </c>
      <c r="C42" s="48"/>
      <c r="D42" s="49">
        <f>'[1]prezence'!C35</f>
        <v>5</v>
      </c>
      <c r="E42" s="60">
        <f>'[1]prezence'!B31</f>
        <v>4</v>
      </c>
      <c r="F42" s="51">
        <f>'[1]prezence'!D35</f>
        <v>0</v>
      </c>
      <c r="G42" s="52">
        <f>'[1]prezence'!F35</f>
        <v>0</v>
      </c>
      <c r="H42" s="53">
        <f>'[1]vysledky'!AA35</f>
        <v>0</v>
      </c>
      <c r="I42" s="54">
        <f>'[1]vysledky'!A35</f>
        <v>0</v>
      </c>
      <c r="J42" s="55">
        <f>'[1]vysledky'!B35</f>
        <v>0</v>
      </c>
      <c r="K42" s="55">
        <f>'[1]vysledky'!C35</f>
        <v>0</v>
      </c>
      <c r="L42" s="56">
        <f>'[1]vysledky'!D35</f>
        <v>0</v>
      </c>
      <c r="M42" s="54">
        <f>'[1]vysledky'!O35</f>
        <v>0</v>
      </c>
      <c r="N42" s="55">
        <f>'[1]vysledky'!P35</f>
        <v>0</v>
      </c>
      <c r="O42" s="57">
        <f>'[1]vysledky'!Q35</f>
        <v>0</v>
      </c>
      <c r="P42" s="56">
        <f>'[1]vysledky'!R35</f>
        <v>0</v>
      </c>
      <c r="Q42" s="54">
        <f>'[1]vysledky'!S35</f>
        <v>0</v>
      </c>
      <c r="R42" s="55">
        <f>'[1]vysledky'!T35</f>
        <v>0</v>
      </c>
      <c r="S42" s="55">
        <f>'[1]vysledky'!U35</f>
        <v>0</v>
      </c>
      <c r="T42" s="56">
        <f>'[1]vysledky'!V35</f>
        <v>0</v>
      </c>
      <c r="U42" s="54">
        <f>'[1]vysledky'!W35</f>
        <v>0</v>
      </c>
      <c r="V42" s="55">
        <f>'[1]vysledky'!X35</f>
        <v>0</v>
      </c>
      <c r="W42" s="55">
        <f>'[1]vysledky'!Y35</f>
        <v>0</v>
      </c>
      <c r="X42" s="56">
        <f>'[1]vysledky'!Z35</f>
        <v>0</v>
      </c>
      <c r="Y42" s="9"/>
      <c r="Z42" s="47"/>
    </row>
    <row r="43" spans="1:26" ht="12.75" hidden="1">
      <c r="A43" s="4">
        <f t="shared" si="0"/>
        <v>0</v>
      </c>
      <c r="B43" s="1">
        <f>H44</f>
        <v>93.325</v>
      </c>
      <c r="C43" s="48"/>
      <c r="D43" s="49">
        <f>'[1]prezence'!C36</f>
        <v>6</v>
      </c>
      <c r="E43" s="60">
        <f>'[1]prezence'!B31</f>
        <v>4</v>
      </c>
      <c r="F43" s="51">
        <f>'[1]prezence'!D36</f>
        <v>0</v>
      </c>
      <c r="G43" s="52">
        <f>'[1]prezence'!F36</f>
        <v>0</v>
      </c>
      <c r="H43" s="53">
        <f>'[1]vysledky'!AA36</f>
        <v>0</v>
      </c>
      <c r="I43" s="54">
        <f>'[1]vysledky'!A36</f>
        <v>0</v>
      </c>
      <c r="J43" s="55">
        <f>'[1]vysledky'!B36</f>
        <v>0</v>
      </c>
      <c r="K43" s="55">
        <f>'[1]vysledky'!C36</f>
        <v>0</v>
      </c>
      <c r="L43" s="56">
        <f>'[1]vysledky'!D36</f>
        <v>0</v>
      </c>
      <c r="M43" s="54">
        <f>'[1]vysledky'!O36</f>
        <v>0</v>
      </c>
      <c r="N43" s="55">
        <f>'[1]vysledky'!P36</f>
        <v>0</v>
      </c>
      <c r="O43" s="57">
        <f>'[1]vysledky'!Q36</f>
        <v>0</v>
      </c>
      <c r="P43" s="56">
        <f>'[1]vysledky'!R36</f>
        <v>0</v>
      </c>
      <c r="Q43" s="54">
        <f>'[1]vysledky'!S36</f>
        <v>0</v>
      </c>
      <c r="R43" s="55">
        <f>'[1]vysledky'!T36</f>
        <v>0</v>
      </c>
      <c r="S43" s="55">
        <f>'[1]vysledky'!U36</f>
        <v>0</v>
      </c>
      <c r="T43" s="56">
        <f>'[1]vysledky'!V36</f>
        <v>0</v>
      </c>
      <c r="U43" s="54">
        <f>'[1]vysledky'!W36</f>
        <v>0</v>
      </c>
      <c r="V43" s="55">
        <f>'[1]vysledky'!X36</f>
        <v>0</v>
      </c>
      <c r="W43" s="55">
        <f>'[1]vysledky'!Y36</f>
        <v>0</v>
      </c>
      <c r="X43" s="56">
        <f>'[1]vysledky'!Z36</f>
        <v>0</v>
      </c>
      <c r="Y43" s="9"/>
      <c r="Z43" s="47"/>
    </row>
    <row r="44" spans="1:26" ht="13.5" thickBot="1">
      <c r="A44" s="4">
        <f t="shared" si="0"/>
        <v>0</v>
      </c>
      <c r="B44" s="1">
        <f>H44</f>
        <v>93.325</v>
      </c>
      <c r="C44" s="61"/>
      <c r="D44" s="62"/>
      <c r="E44" s="63">
        <f>'[1]prezence'!B31</f>
        <v>4</v>
      </c>
      <c r="F44" s="64"/>
      <c r="G44" s="65"/>
      <c r="H44" s="66">
        <f>'[1]vysledky'!AA37</f>
        <v>93.325</v>
      </c>
      <c r="I44" s="67"/>
      <c r="J44" s="68"/>
      <c r="K44" s="69"/>
      <c r="L44" s="70">
        <f>'[1]vysledky'!N37</f>
        <v>28.700000000000003</v>
      </c>
      <c r="M44" s="67"/>
      <c r="N44" s="69"/>
      <c r="O44" s="69"/>
      <c r="P44" s="70">
        <f>'[1]vysledky'!R37</f>
        <v>3.25</v>
      </c>
      <c r="Q44" s="67"/>
      <c r="R44" s="69"/>
      <c r="S44" s="69"/>
      <c r="T44" s="70">
        <f>'[1]vysledky'!V37</f>
        <v>30.474999999999998</v>
      </c>
      <c r="U44" s="67"/>
      <c r="V44" s="69"/>
      <c r="W44" s="71"/>
      <c r="X44" s="70">
        <f>'[1]vysledky'!Z37</f>
        <v>30.900000000000002</v>
      </c>
      <c r="Y44" s="9"/>
      <c r="Z44" s="47"/>
    </row>
  </sheetData>
  <mergeCells count="5">
    <mergeCell ref="C2:X2"/>
    <mergeCell ref="I8:L8"/>
    <mergeCell ref="M8:P8"/>
    <mergeCell ref="Q8:T8"/>
    <mergeCell ref="U8:X8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3"/>
  <sheetViews>
    <sheetView workbookViewId="0" topLeftCell="A1">
      <selection activeCell="C8" sqref="C8"/>
    </sheetView>
  </sheetViews>
  <sheetFormatPr defaultColWidth="9.140625" defaultRowHeight="12.75"/>
  <cols>
    <col min="1" max="2" width="1.421875" style="1" customWidth="1"/>
    <col min="3" max="3" width="6.00390625" style="2" customWidth="1"/>
    <col min="4" max="4" width="23.140625" style="3" customWidth="1"/>
    <col min="5" max="5" width="13.57421875" style="2" customWidth="1"/>
    <col min="6" max="6" width="6.140625" style="2" customWidth="1"/>
    <col min="7" max="7" width="15.00390625" style="3" customWidth="1"/>
    <col min="8" max="8" width="9.8515625" style="2" customWidth="1"/>
    <col min="9" max="24" width="7.28125" style="2" customWidth="1"/>
    <col min="25" max="25" width="2.7109375" style="0" customWidth="1"/>
  </cols>
  <sheetData>
    <row r="1" ht="13.5" thickBot="1"/>
    <row r="2" spans="1:24" ht="16.5" thickBot="1">
      <c r="A2" s="4"/>
      <c r="B2" s="5"/>
      <c r="C2" s="76" t="str">
        <f>'[8]prezence'!B2</f>
        <v>Krajský přebor ve sportovní gymnastice družstev pro rok 2007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8"/>
    </row>
    <row r="3" spans="1:24" s="9" customFormat="1" ht="5.25" customHeight="1" thickBot="1">
      <c r="A3" s="4"/>
      <c r="B3" s="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3.5" thickBot="1">
      <c r="A4" s="4"/>
      <c r="B4" s="4"/>
      <c r="C4" s="6"/>
      <c r="D4" s="10"/>
      <c r="E4" s="7"/>
      <c r="F4" s="11"/>
      <c r="G4" s="12" t="s">
        <v>0</v>
      </c>
      <c r="H4" s="10" t="str">
        <f>'[8]prezence'!E6</f>
        <v>IV. Liga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3"/>
    </row>
    <row r="5" spans="1:24" ht="4.5" customHeight="1" thickBot="1">
      <c r="A5" s="4"/>
      <c r="B5" s="4"/>
      <c r="C5" s="8"/>
      <c r="D5" s="14"/>
      <c r="E5" s="8"/>
      <c r="F5" s="8"/>
      <c r="G5" s="15"/>
      <c r="H5" s="16"/>
      <c r="I5" s="16"/>
      <c r="J5" s="16"/>
      <c r="K5" s="16"/>
      <c r="L5" s="16"/>
      <c r="M5" s="16"/>
      <c r="N5" s="16"/>
      <c r="O5" s="16"/>
      <c r="P5" s="17"/>
      <c r="Q5" s="17"/>
      <c r="R5" s="17"/>
      <c r="S5" s="17"/>
      <c r="T5" s="17"/>
      <c r="U5" s="17"/>
      <c r="V5" s="17"/>
      <c r="W5" s="17"/>
      <c r="X5" s="17"/>
    </row>
    <row r="6" spans="1:26" ht="15" customHeight="1" thickBot="1">
      <c r="A6" s="4"/>
      <c r="B6" s="4"/>
      <c r="C6" s="18"/>
      <c r="D6" s="19" t="s">
        <v>1</v>
      </c>
      <c r="E6" s="20" t="str">
        <f>'[8]prezence'!E3</f>
        <v>Gustav Bago</v>
      </c>
      <c r="F6" s="11"/>
      <c r="G6" s="21"/>
      <c r="H6" s="22"/>
      <c r="I6" s="23"/>
      <c r="J6" s="23"/>
      <c r="K6" s="23"/>
      <c r="L6" s="24"/>
      <c r="M6" s="19" t="s">
        <v>2</v>
      </c>
      <c r="N6" s="19"/>
      <c r="O6" s="19"/>
      <c r="P6" s="20" t="str">
        <f>'[8]prezence'!E4</f>
        <v>Miroslava Zádrapová</v>
      </c>
      <c r="Q6" s="11"/>
      <c r="R6" s="11"/>
      <c r="S6" s="11"/>
      <c r="T6" s="11"/>
      <c r="U6" s="11"/>
      <c r="V6" s="11"/>
      <c r="W6" s="11"/>
      <c r="X6" s="25"/>
      <c r="Y6" s="9"/>
      <c r="Z6" s="9"/>
    </row>
    <row r="7" spans="1:26" ht="3.75" customHeight="1" thickBot="1">
      <c r="A7" s="4"/>
      <c r="B7" s="26"/>
      <c r="F7" s="17"/>
      <c r="G7" s="2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9"/>
      <c r="Z7" s="9"/>
    </row>
    <row r="8" spans="1:26" ht="13.5" thickBot="1">
      <c r="A8" s="4"/>
      <c r="B8" s="4"/>
      <c r="C8" s="17"/>
      <c r="D8" s="27"/>
      <c r="E8" s="17"/>
      <c r="F8" s="17"/>
      <c r="G8" s="27"/>
      <c r="H8" s="28" t="s">
        <v>3</v>
      </c>
      <c r="I8" s="84" t="s">
        <v>4</v>
      </c>
      <c r="J8" s="85"/>
      <c r="K8" s="85"/>
      <c r="L8" s="86"/>
      <c r="M8" s="84" t="s">
        <v>5</v>
      </c>
      <c r="N8" s="85"/>
      <c r="O8" s="85"/>
      <c r="P8" s="87"/>
      <c r="Q8" s="88" t="s">
        <v>6</v>
      </c>
      <c r="R8" s="85"/>
      <c r="S8" s="85"/>
      <c r="T8" s="87"/>
      <c r="U8" s="88" t="s">
        <v>7</v>
      </c>
      <c r="V8" s="85"/>
      <c r="W8" s="85"/>
      <c r="X8" s="86"/>
      <c r="Y8" s="9"/>
      <c r="Z8" s="9"/>
    </row>
    <row r="9" spans="1:26" ht="13.5" thickBot="1">
      <c r="A9" s="4"/>
      <c r="B9" s="4"/>
      <c r="C9" s="30" t="s">
        <v>8</v>
      </c>
      <c r="D9" s="31" t="s">
        <v>9</v>
      </c>
      <c r="E9" s="32" t="s">
        <v>10</v>
      </c>
      <c r="F9" s="33" t="s">
        <v>11</v>
      </c>
      <c r="G9" s="34" t="s">
        <v>12</v>
      </c>
      <c r="H9" s="8" t="s">
        <v>13</v>
      </c>
      <c r="I9" s="35" t="s">
        <v>14</v>
      </c>
      <c r="J9" s="36" t="s">
        <v>15</v>
      </c>
      <c r="K9" s="36" t="s">
        <v>16</v>
      </c>
      <c r="L9" s="37" t="s">
        <v>17</v>
      </c>
      <c r="M9" s="35" t="s">
        <v>14</v>
      </c>
      <c r="N9" s="36" t="s">
        <v>15</v>
      </c>
      <c r="O9" s="36" t="s">
        <v>16</v>
      </c>
      <c r="P9" s="37" t="s">
        <v>17</v>
      </c>
      <c r="Q9" s="35" t="s">
        <v>14</v>
      </c>
      <c r="R9" s="36" t="s">
        <v>15</v>
      </c>
      <c r="S9" s="36" t="s">
        <v>16</v>
      </c>
      <c r="T9" s="37" t="s">
        <v>17</v>
      </c>
      <c r="U9" s="35" t="s">
        <v>14</v>
      </c>
      <c r="V9" s="36" t="s">
        <v>15</v>
      </c>
      <c r="W9" s="36" t="s">
        <v>16</v>
      </c>
      <c r="X9" s="37" t="s">
        <v>17</v>
      </c>
      <c r="Y9" s="9"/>
      <c r="Z9" s="9"/>
    </row>
    <row r="10" spans="1:26" ht="12.75">
      <c r="A10" s="4">
        <f aca="true" t="shared" si="0" ref="A10:A33">IF(B10=0,999,0)</f>
        <v>0</v>
      </c>
      <c r="B10" s="1">
        <f>H14</f>
        <v>155.7</v>
      </c>
      <c r="C10" s="38"/>
      <c r="D10" s="39" t="str">
        <f>'[8]prezence'!C31</f>
        <v>MATYŠOVÁ ANETA</v>
      </c>
      <c r="E10" s="72"/>
      <c r="F10" s="29">
        <f>'[8]prezence'!D31</f>
        <v>1997</v>
      </c>
      <c r="G10" s="41" t="str">
        <f>'[8]prezence'!F31</f>
        <v>Prokop</v>
      </c>
      <c r="H10" s="42">
        <f>'[8]vysledky'!AA31</f>
        <v>52.3</v>
      </c>
      <c r="I10" s="43">
        <f>'[8]vysledky'!A31</f>
        <v>6</v>
      </c>
      <c r="J10" s="44">
        <f>'[8]vysledky'!B31</f>
        <v>9.15</v>
      </c>
      <c r="K10" s="44">
        <f>'[8]vysledky'!C31</f>
        <v>0</v>
      </c>
      <c r="L10" s="45">
        <f>'[8]vysledky'!D31</f>
        <v>15.15</v>
      </c>
      <c r="M10" s="43">
        <f>'[8]vysledky'!O31</f>
        <v>2.8</v>
      </c>
      <c r="N10" s="44">
        <f>'[8]vysledky'!P31</f>
        <v>8.9</v>
      </c>
      <c r="O10" s="46">
        <f>'[8]vysledky'!Q31</f>
        <v>0</v>
      </c>
      <c r="P10" s="45">
        <f>'[8]vysledky'!R31</f>
        <v>11.7</v>
      </c>
      <c r="Q10" s="43">
        <f>'[8]vysledky'!S31</f>
        <v>4.2</v>
      </c>
      <c r="R10" s="44">
        <f>'[8]vysledky'!T31</f>
        <v>7.85</v>
      </c>
      <c r="S10" s="44">
        <f>'[8]vysledky'!U31</f>
        <v>0</v>
      </c>
      <c r="T10" s="45">
        <f>'[8]vysledky'!V31</f>
        <v>12.05</v>
      </c>
      <c r="U10" s="43">
        <f>'[8]vysledky'!W31</f>
        <v>4.6</v>
      </c>
      <c r="V10" s="44">
        <f>'[8]vysledky'!X31</f>
        <v>8.8</v>
      </c>
      <c r="W10" s="44">
        <f>'[8]vysledky'!Y31</f>
        <v>0</v>
      </c>
      <c r="X10" s="45">
        <f>'[8]vysledky'!Z31</f>
        <v>13.4</v>
      </c>
      <c r="Y10" s="9"/>
      <c r="Z10" s="47"/>
    </row>
    <row r="11" spans="1:26" ht="12.75">
      <c r="A11" s="4">
        <f t="shared" si="0"/>
        <v>0</v>
      </c>
      <c r="B11" s="1">
        <f>H14</f>
        <v>155.7</v>
      </c>
      <c r="C11" s="48"/>
      <c r="D11" s="49" t="str">
        <f>'[8]prezence'!C32</f>
        <v>BOROVIČKOVÁ NIKOLA</v>
      </c>
      <c r="E11" s="50" t="s">
        <v>22</v>
      </c>
      <c r="F11" s="51">
        <f>'[8]prezence'!D32</f>
        <v>1998</v>
      </c>
      <c r="G11" s="52" t="str">
        <f>'[8]prezence'!F32</f>
        <v>Prokop</v>
      </c>
      <c r="H11" s="53">
        <f>'[8]vysledky'!AA32</f>
        <v>49.5</v>
      </c>
      <c r="I11" s="54">
        <f>'[8]vysledky'!A32</f>
        <v>6</v>
      </c>
      <c r="J11" s="55">
        <f>'[8]vysledky'!B32</f>
        <v>8.25</v>
      </c>
      <c r="K11" s="55">
        <f>'[8]vysledky'!C32</f>
        <v>0</v>
      </c>
      <c r="L11" s="56">
        <f>'[8]vysledky'!D32</f>
        <v>14.25</v>
      </c>
      <c r="M11" s="54">
        <f>'[8]vysledky'!O32</f>
        <v>2.8</v>
      </c>
      <c r="N11" s="55">
        <f>'[8]vysledky'!P32</f>
        <v>8.65</v>
      </c>
      <c r="O11" s="57">
        <f>'[8]vysledky'!Q32</f>
        <v>0</v>
      </c>
      <c r="P11" s="56">
        <f>'[8]vysledky'!R32</f>
        <v>11.45</v>
      </c>
      <c r="Q11" s="54">
        <f>'[8]vysledky'!S32</f>
        <v>3.8</v>
      </c>
      <c r="R11" s="55">
        <f>'[8]vysledky'!T32</f>
        <v>7.25</v>
      </c>
      <c r="S11" s="55">
        <f>'[8]vysledky'!U32</f>
        <v>0</v>
      </c>
      <c r="T11" s="56">
        <f>'[8]vysledky'!V32</f>
        <v>11.05</v>
      </c>
      <c r="U11" s="54">
        <f>'[8]vysledky'!W32</f>
        <v>3.6</v>
      </c>
      <c r="V11" s="55">
        <f>'[8]vysledky'!X32</f>
        <v>9.15</v>
      </c>
      <c r="W11" s="55">
        <f>'[8]vysledky'!Y32</f>
        <v>0</v>
      </c>
      <c r="X11" s="56">
        <f>'[8]vysledky'!Z32</f>
        <v>12.75</v>
      </c>
      <c r="Y11" s="9"/>
      <c r="Z11" s="47"/>
    </row>
    <row r="12" spans="1:26" ht="12.75">
      <c r="A12" s="4">
        <f t="shared" si="0"/>
        <v>0</v>
      </c>
      <c r="B12" s="1">
        <f>H14</f>
        <v>155.7</v>
      </c>
      <c r="C12" s="48">
        <v>1</v>
      </c>
      <c r="D12" s="49" t="str">
        <f>'[8]prezence'!C33</f>
        <v>DOUCHOVÁ ŠÁRKA</v>
      </c>
      <c r="E12" s="50" t="s">
        <v>43</v>
      </c>
      <c r="F12" s="51">
        <f>'[8]prezence'!D33</f>
        <v>1997</v>
      </c>
      <c r="G12" s="52" t="str">
        <f>'[8]prezence'!F33</f>
        <v>Kráčmarová, Kristinusová</v>
      </c>
      <c r="H12" s="53">
        <f>'[8]vysledky'!AA33</f>
        <v>52.2</v>
      </c>
      <c r="I12" s="54">
        <f>'[8]vysledky'!A33</f>
        <v>6</v>
      </c>
      <c r="J12" s="55">
        <f>'[8]vysledky'!B33</f>
        <v>8.45</v>
      </c>
      <c r="K12" s="55">
        <f>'[8]vysledky'!C33</f>
        <v>0</v>
      </c>
      <c r="L12" s="56">
        <f>'[8]vysledky'!D33</f>
        <v>14.45</v>
      </c>
      <c r="M12" s="54">
        <f>'[8]vysledky'!O33</f>
        <v>2.8</v>
      </c>
      <c r="N12" s="55">
        <f>'[8]vysledky'!P33</f>
        <v>8.85</v>
      </c>
      <c r="O12" s="57">
        <f>'[8]vysledky'!Q33</f>
        <v>0</v>
      </c>
      <c r="P12" s="56">
        <f>'[8]vysledky'!R33</f>
        <v>11.649999999999999</v>
      </c>
      <c r="Q12" s="54">
        <f>'[8]vysledky'!S33</f>
        <v>4.4</v>
      </c>
      <c r="R12" s="55">
        <f>'[8]vysledky'!T33</f>
        <v>7.95</v>
      </c>
      <c r="S12" s="55">
        <f>'[8]vysledky'!U33</f>
        <v>0</v>
      </c>
      <c r="T12" s="56">
        <f>'[8]vysledky'!V33</f>
        <v>12.350000000000001</v>
      </c>
      <c r="U12" s="54">
        <f>'[8]vysledky'!W33</f>
        <v>5.5</v>
      </c>
      <c r="V12" s="55">
        <f>'[8]vysledky'!X33</f>
        <v>8.25</v>
      </c>
      <c r="W12" s="55">
        <f>'[8]vysledky'!Y33</f>
        <v>0</v>
      </c>
      <c r="X12" s="56">
        <f>'[8]vysledky'!Z33</f>
        <v>13.75</v>
      </c>
      <c r="Y12" s="9"/>
      <c r="Z12" s="47"/>
    </row>
    <row r="13" spans="1:26" ht="12.75">
      <c r="A13" s="4">
        <f t="shared" si="0"/>
        <v>0</v>
      </c>
      <c r="B13" s="1">
        <f>H14</f>
        <v>155.7</v>
      </c>
      <c r="C13" s="48"/>
      <c r="D13" s="49" t="str">
        <f>'[8]prezence'!C34</f>
        <v>KRÁČMAROVÁ NATÁLIE</v>
      </c>
      <c r="E13" s="50"/>
      <c r="F13" s="58">
        <f>'[8]prezence'!D34</f>
        <v>1999</v>
      </c>
      <c r="G13" s="59" t="str">
        <f>'[8]prezence'!F34</f>
        <v>Kráčmarová, Kristinusová</v>
      </c>
      <c r="H13" s="53">
        <f>'[8]vysledky'!AA34</f>
        <v>53.650000000000006</v>
      </c>
      <c r="I13" s="54">
        <f>'[8]vysledky'!A34</f>
        <v>6</v>
      </c>
      <c r="J13" s="55">
        <f>'[8]vysledky'!B34</f>
        <v>9.45</v>
      </c>
      <c r="K13" s="55">
        <f>'[8]vysledky'!C34</f>
        <v>0</v>
      </c>
      <c r="L13" s="56">
        <f>'[8]vysledky'!D34</f>
        <v>15.45</v>
      </c>
      <c r="M13" s="54">
        <f>'[8]vysledky'!O34</f>
        <v>3.1</v>
      </c>
      <c r="N13" s="55">
        <f>'[8]vysledky'!P34</f>
        <v>8.3</v>
      </c>
      <c r="O13" s="57">
        <f>'[8]vysledky'!Q34</f>
        <v>0</v>
      </c>
      <c r="P13" s="56">
        <f>'[8]vysledky'!R34</f>
        <v>11.4</v>
      </c>
      <c r="Q13" s="54">
        <f>'[8]vysledky'!S34</f>
        <v>4.6</v>
      </c>
      <c r="R13" s="55">
        <f>'[8]vysledky'!T34</f>
        <v>8</v>
      </c>
      <c r="S13" s="55">
        <f>'[8]vysledky'!U34</f>
        <v>0</v>
      </c>
      <c r="T13" s="56">
        <f>'[8]vysledky'!V34</f>
        <v>12.6</v>
      </c>
      <c r="U13" s="54">
        <f>'[8]vysledky'!W34</f>
        <v>5</v>
      </c>
      <c r="V13" s="55">
        <f>'[8]vysledky'!X34</f>
        <v>9.2</v>
      </c>
      <c r="W13" s="55">
        <f>'[8]vysledky'!Y34</f>
        <v>0</v>
      </c>
      <c r="X13" s="56">
        <f>'[8]vysledky'!Z34</f>
        <v>14.2</v>
      </c>
      <c r="Y13" s="9"/>
      <c r="Z13" s="47"/>
    </row>
    <row r="14" spans="1:26" ht="13.5" thickBot="1">
      <c r="A14" s="4">
        <f t="shared" si="0"/>
        <v>0</v>
      </c>
      <c r="B14" s="1">
        <f>H14</f>
        <v>155.7</v>
      </c>
      <c r="C14" s="61"/>
      <c r="D14" s="62"/>
      <c r="E14" s="74"/>
      <c r="F14" s="64"/>
      <c r="G14" s="65"/>
      <c r="H14" s="66">
        <f>'[8]vysledky'!AA37</f>
        <v>155.7</v>
      </c>
      <c r="I14" s="67"/>
      <c r="J14" s="68"/>
      <c r="K14" s="69"/>
      <c r="L14" s="70">
        <f>'[8]vysledky'!N37</f>
        <v>44.849999999999994</v>
      </c>
      <c r="M14" s="67"/>
      <c r="N14" s="69"/>
      <c r="O14" s="69"/>
      <c r="P14" s="70">
        <f>'[8]vysledky'!R37</f>
        <v>34.8</v>
      </c>
      <c r="Q14" s="67"/>
      <c r="R14" s="69"/>
      <c r="S14" s="69"/>
      <c r="T14" s="70">
        <f>'[8]vysledky'!V37</f>
        <v>35.7</v>
      </c>
      <c r="U14" s="67"/>
      <c r="V14" s="69"/>
      <c r="W14" s="71"/>
      <c r="X14" s="70">
        <f>'[8]vysledky'!Z37</f>
        <v>40.349999999999994</v>
      </c>
      <c r="Y14" s="9"/>
      <c r="Z14" s="47"/>
    </row>
    <row r="15" spans="1:26" ht="12.75">
      <c r="A15" s="4">
        <f t="shared" si="0"/>
        <v>0</v>
      </c>
      <c r="B15" s="1">
        <f>H19</f>
        <v>147.65</v>
      </c>
      <c r="C15" s="38"/>
      <c r="D15" s="39" t="str">
        <f>'[8]prezence'!C24</f>
        <v>HAVLOVÁ GABRIELA</v>
      </c>
      <c r="E15" s="72"/>
      <c r="F15" s="29">
        <f>'[8]prezence'!D24</f>
        <v>1997</v>
      </c>
      <c r="G15" s="41" t="str">
        <f>'[8]prezence'!F24</f>
        <v>Dvořáková</v>
      </c>
      <c r="H15" s="42">
        <f>'[8]vysledky'!AA24</f>
        <v>51.9</v>
      </c>
      <c r="I15" s="43">
        <f>'[8]vysledky'!A24</f>
        <v>6</v>
      </c>
      <c r="J15" s="44">
        <f>'[8]vysledky'!B24</f>
        <v>9.35</v>
      </c>
      <c r="K15" s="44">
        <f>'[8]vysledky'!C24</f>
        <v>0</v>
      </c>
      <c r="L15" s="45">
        <f>'[8]vysledky'!D24</f>
        <v>15.35</v>
      </c>
      <c r="M15" s="43">
        <f>'[8]vysledky'!O24</f>
        <v>2.9</v>
      </c>
      <c r="N15" s="44">
        <f>'[8]vysledky'!P24</f>
        <v>8.65</v>
      </c>
      <c r="O15" s="46">
        <f>'[8]vysledky'!Q24</f>
        <v>0</v>
      </c>
      <c r="P15" s="45">
        <f>'[8]vysledky'!R24</f>
        <v>11.55</v>
      </c>
      <c r="Q15" s="43">
        <f>'[8]vysledky'!S24</f>
        <v>4.2</v>
      </c>
      <c r="R15" s="44">
        <f>'[8]vysledky'!T24</f>
        <v>7.6</v>
      </c>
      <c r="S15" s="44">
        <f>'[8]vysledky'!U24</f>
        <v>0</v>
      </c>
      <c r="T15" s="45">
        <f>'[8]vysledky'!V24</f>
        <v>11.8</v>
      </c>
      <c r="U15" s="43">
        <f>'[8]vysledky'!W24</f>
        <v>5.6</v>
      </c>
      <c r="V15" s="44">
        <f>'[8]vysledky'!X24</f>
        <v>7.6</v>
      </c>
      <c r="W15" s="44">
        <f>'[8]vysledky'!Y24</f>
        <v>0</v>
      </c>
      <c r="X15" s="45">
        <f>'[8]vysledky'!Z24</f>
        <v>13.2</v>
      </c>
      <c r="Y15" s="9"/>
      <c r="Z15" s="47"/>
    </row>
    <row r="16" spans="1:26" ht="12.75">
      <c r="A16" s="4">
        <f t="shared" si="0"/>
        <v>0</v>
      </c>
      <c r="B16" s="1">
        <f>H19</f>
        <v>147.65</v>
      </c>
      <c r="C16" s="48"/>
      <c r="D16" s="49" t="str">
        <f>'[8]prezence'!C25</f>
        <v>BEČKOVÁ ANDREA</v>
      </c>
      <c r="E16" s="50" t="s">
        <v>27</v>
      </c>
      <c r="F16" s="51">
        <f>'[8]prezence'!D25</f>
        <v>1998</v>
      </c>
      <c r="G16" s="52" t="str">
        <f>'[8]prezence'!F25</f>
        <v>Jírová</v>
      </c>
      <c r="H16" s="53">
        <f>'[8]vysledky'!AA25</f>
        <v>47.6</v>
      </c>
      <c r="I16" s="54">
        <f>'[8]vysledky'!A25</f>
        <v>6</v>
      </c>
      <c r="J16" s="55">
        <f>'[8]vysledky'!B25</f>
        <v>8</v>
      </c>
      <c r="K16" s="55">
        <f>'[8]vysledky'!C25</f>
        <v>0</v>
      </c>
      <c r="L16" s="56">
        <f>'[8]vysledky'!D25</f>
        <v>14</v>
      </c>
      <c r="M16" s="54">
        <f>'[8]vysledky'!O25</f>
        <v>1.8</v>
      </c>
      <c r="N16" s="55">
        <f>'[8]vysledky'!P25</f>
        <v>8.7</v>
      </c>
      <c r="O16" s="57">
        <f>'[8]vysledky'!Q25</f>
        <v>0</v>
      </c>
      <c r="P16" s="56">
        <f>'[8]vysledky'!R25</f>
        <v>10.5</v>
      </c>
      <c r="Q16" s="54">
        <f>'[8]vysledky'!S25</f>
        <v>4.2</v>
      </c>
      <c r="R16" s="55">
        <f>'[8]vysledky'!T25</f>
        <v>6.6</v>
      </c>
      <c r="S16" s="55">
        <f>'[8]vysledky'!U25</f>
        <v>0.1</v>
      </c>
      <c r="T16" s="56">
        <f>'[8]vysledky'!V25</f>
        <v>10.700000000000001</v>
      </c>
      <c r="U16" s="54">
        <f>'[8]vysledky'!W25</f>
        <v>4.7</v>
      </c>
      <c r="V16" s="55">
        <f>'[8]vysledky'!X25</f>
        <v>7.7</v>
      </c>
      <c r="W16" s="55">
        <f>'[8]vysledky'!Y25</f>
        <v>0</v>
      </c>
      <c r="X16" s="56">
        <f>'[8]vysledky'!Z25</f>
        <v>12.4</v>
      </c>
      <c r="Y16" s="9"/>
      <c r="Z16" s="47"/>
    </row>
    <row r="17" spans="1:26" ht="12.75">
      <c r="A17" s="4">
        <f t="shared" si="0"/>
        <v>0</v>
      </c>
      <c r="B17" s="1">
        <f>H19</f>
        <v>147.65</v>
      </c>
      <c r="C17" s="48">
        <v>2</v>
      </c>
      <c r="D17" s="49" t="str">
        <f>'[8]prezence'!C26</f>
        <v>ČEKALOVÁ SIMONA</v>
      </c>
      <c r="E17" s="50" t="s">
        <v>44</v>
      </c>
      <c r="F17" s="51">
        <f>'[8]prezence'!D26</f>
        <v>1998</v>
      </c>
      <c r="G17" s="52" t="str">
        <f>'[8]prezence'!F26</f>
        <v>Jírová</v>
      </c>
      <c r="H17" s="53">
        <f>'[8]vysledky'!AA26</f>
        <v>44.95</v>
      </c>
      <c r="I17" s="54">
        <f>'[8]vysledky'!A26</f>
        <v>6</v>
      </c>
      <c r="J17" s="55">
        <f>'[8]vysledky'!B26</f>
        <v>8</v>
      </c>
      <c r="K17" s="55">
        <f>'[8]vysledky'!C26</f>
        <v>0</v>
      </c>
      <c r="L17" s="56">
        <f>'[8]vysledky'!D26</f>
        <v>14</v>
      </c>
      <c r="M17" s="54">
        <f>'[8]vysledky'!O26</f>
        <v>1.8</v>
      </c>
      <c r="N17" s="55">
        <f>'[8]vysledky'!P26</f>
        <v>8.3</v>
      </c>
      <c r="O17" s="57">
        <f>'[8]vysledky'!Q26</f>
        <v>0</v>
      </c>
      <c r="P17" s="56">
        <f>'[8]vysledky'!R26</f>
        <v>10.100000000000001</v>
      </c>
      <c r="Q17" s="54">
        <f>'[8]vysledky'!S26</f>
        <v>2.5</v>
      </c>
      <c r="R17" s="55">
        <f>'[8]vysledky'!T26</f>
        <v>6.25</v>
      </c>
      <c r="S17" s="55">
        <f>'[8]vysledky'!U26</f>
        <v>0.1</v>
      </c>
      <c r="T17" s="56">
        <f>'[8]vysledky'!V26</f>
        <v>8.65</v>
      </c>
      <c r="U17" s="54">
        <f>'[8]vysledky'!W26</f>
        <v>4</v>
      </c>
      <c r="V17" s="55">
        <f>'[8]vysledky'!X26</f>
        <v>8.2</v>
      </c>
      <c r="W17" s="55">
        <f>'[8]vysledky'!Y26</f>
        <v>0</v>
      </c>
      <c r="X17" s="56">
        <f>'[8]vysledky'!Z26</f>
        <v>12.2</v>
      </c>
      <c r="Y17" s="9"/>
      <c r="Z17" s="47"/>
    </row>
    <row r="18" spans="1:26" ht="12.75">
      <c r="A18" s="4">
        <f t="shared" si="0"/>
        <v>0</v>
      </c>
      <c r="B18" s="1">
        <f>H19</f>
        <v>147.65</v>
      </c>
      <c r="C18" s="48"/>
      <c r="D18" s="49" t="str">
        <f>'[8]prezence'!C27</f>
        <v>STEJSKALOVÁ ADÉLA</v>
      </c>
      <c r="E18" s="50"/>
      <c r="F18" s="58">
        <f>'[8]prezence'!D27</f>
        <v>1998</v>
      </c>
      <c r="G18" s="59" t="str">
        <f>'[8]prezence'!F27</f>
        <v>Jordánová</v>
      </c>
      <c r="H18" s="53">
        <f>'[8]vysledky'!AA27</f>
        <v>47.55</v>
      </c>
      <c r="I18" s="54">
        <f>'[8]vysledky'!A27</f>
        <v>6</v>
      </c>
      <c r="J18" s="55">
        <f>'[8]vysledky'!B27</f>
        <v>8.4</v>
      </c>
      <c r="K18" s="55">
        <f>'[8]vysledky'!C27</f>
        <v>0</v>
      </c>
      <c r="L18" s="56">
        <f>'[8]vysledky'!D27</f>
        <v>14.4</v>
      </c>
      <c r="M18" s="54">
        <f>'[8]vysledky'!O27</f>
        <v>1.8</v>
      </c>
      <c r="N18" s="55">
        <f>'[8]vysledky'!P27</f>
        <v>7.7</v>
      </c>
      <c r="O18" s="57">
        <f>'[8]vysledky'!Q27</f>
        <v>0</v>
      </c>
      <c r="P18" s="56">
        <f>'[8]vysledky'!R27</f>
        <v>9.5</v>
      </c>
      <c r="Q18" s="54">
        <f>'[8]vysledky'!S27</f>
        <v>4.1</v>
      </c>
      <c r="R18" s="55">
        <f>'[8]vysledky'!T27</f>
        <v>6.75</v>
      </c>
      <c r="S18" s="55">
        <f>'[8]vysledky'!U27</f>
        <v>0</v>
      </c>
      <c r="T18" s="56">
        <f>'[8]vysledky'!V27</f>
        <v>10.85</v>
      </c>
      <c r="U18" s="54">
        <f>'[8]vysledky'!W27</f>
        <v>4.1</v>
      </c>
      <c r="V18" s="55">
        <f>'[8]vysledky'!X27</f>
        <v>8.7</v>
      </c>
      <c r="W18" s="55">
        <f>'[8]vysledky'!Y27</f>
        <v>0</v>
      </c>
      <c r="X18" s="56">
        <f>'[8]vysledky'!Z27</f>
        <v>12.799999999999999</v>
      </c>
      <c r="Y18" s="9"/>
      <c r="Z18" s="47"/>
    </row>
    <row r="19" spans="1:26" ht="13.5" thickBot="1">
      <c r="A19" s="4">
        <f t="shared" si="0"/>
        <v>0</v>
      </c>
      <c r="B19" s="1">
        <f>H19</f>
        <v>147.65</v>
      </c>
      <c r="C19" s="61"/>
      <c r="D19" s="62"/>
      <c r="E19" s="74"/>
      <c r="F19" s="64"/>
      <c r="G19" s="65"/>
      <c r="H19" s="66">
        <f>'[8]vysledky'!AA30</f>
        <v>147.65</v>
      </c>
      <c r="I19" s="67"/>
      <c r="J19" s="68"/>
      <c r="K19" s="69"/>
      <c r="L19" s="70">
        <f>'[8]vysledky'!N30</f>
        <v>43.75</v>
      </c>
      <c r="M19" s="67"/>
      <c r="N19" s="69"/>
      <c r="O19" s="69"/>
      <c r="P19" s="70">
        <f>'[8]vysledky'!R30</f>
        <v>32.150000000000006</v>
      </c>
      <c r="Q19" s="67"/>
      <c r="R19" s="69"/>
      <c r="S19" s="69"/>
      <c r="T19" s="70">
        <f>'[8]vysledky'!V30</f>
        <v>33.35</v>
      </c>
      <c r="U19" s="67"/>
      <c r="V19" s="69"/>
      <c r="W19" s="71"/>
      <c r="X19" s="70">
        <f>'[8]vysledky'!Z30</f>
        <v>38.4</v>
      </c>
      <c r="Y19" s="9"/>
      <c r="Z19" s="47"/>
    </row>
    <row r="20" spans="1:26" ht="12.75">
      <c r="A20" s="4">
        <f t="shared" si="0"/>
        <v>0</v>
      </c>
      <c r="B20" s="1">
        <f>H24</f>
        <v>147.25</v>
      </c>
      <c r="C20" s="38"/>
      <c r="D20" s="39" t="str">
        <f>'[8]prezence'!C38</f>
        <v>NOVÁKOVÁ ELIŠKA</v>
      </c>
      <c r="E20" s="72"/>
      <c r="F20" s="29">
        <f>'[8]prezence'!D38</f>
        <v>1997</v>
      </c>
      <c r="G20" s="41" t="str">
        <f>'[8]prezence'!F38</f>
        <v>Zabilka</v>
      </c>
      <c r="H20" s="42">
        <f>'[8]vysledky'!AA38</f>
        <v>49.650000000000006</v>
      </c>
      <c r="I20" s="43">
        <f>'[8]vysledky'!A38</f>
        <v>6</v>
      </c>
      <c r="J20" s="44">
        <f>'[8]vysledky'!B38</f>
        <v>8.3</v>
      </c>
      <c r="K20" s="44">
        <f>'[8]vysledky'!C38</f>
        <v>0</v>
      </c>
      <c r="L20" s="45">
        <f>'[8]vysledky'!D38</f>
        <v>14.3</v>
      </c>
      <c r="M20" s="43">
        <f>'[8]vysledky'!O38</f>
        <v>2.8</v>
      </c>
      <c r="N20" s="44">
        <f>'[8]vysledky'!P38</f>
        <v>8.25</v>
      </c>
      <c r="O20" s="46">
        <f>'[8]vysledky'!Q38</f>
        <v>0</v>
      </c>
      <c r="P20" s="45">
        <f>'[8]vysledky'!R38</f>
        <v>11.05</v>
      </c>
      <c r="Q20" s="43">
        <f>'[8]vysledky'!S38</f>
        <v>3.9</v>
      </c>
      <c r="R20" s="44">
        <f>'[8]vysledky'!T38</f>
        <v>7.8</v>
      </c>
      <c r="S20" s="44">
        <f>'[8]vysledky'!U38</f>
        <v>0.1</v>
      </c>
      <c r="T20" s="45">
        <f>'[8]vysledky'!V38</f>
        <v>11.6</v>
      </c>
      <c r="U20" s="43">
        <f>'[8]vysledky'!W38</f>
        <v>4.4</v>
      </c>
      <c r="V20" s="44">
        <f>'[8]vysledky'!X38</f>
        <v>8.3</v>
      </c>
      <c r="W20" s="44">
        <f>'[8]vysledky'!Y38</f>
        <v>0</v>
      </c>
      <c r="X20" s="45">
        <f>'[8]vysledky'!Z38</f>
        <v>12.700000000000001</v>
      </c>
      <c r="Y20" s="9"/>
      <c r="Z20" s="47"/>
    </row>
    <row r="21" spans="1:26" ht="12.75">
      <c r="A21" s="4">
        <f t="shared" si="0"/>
        <v>0</v>
      </c>
      <c r="B21" s="1">
        <f>H24</f>
        <v>147.25</v>
      </c>
      <c r="C21" s="48"/>
      <c r="D21" s="49" t="str">
        <f>'[8]prezence'!C39</f>
        <v>ČERNÁ ANDREA</v>
      </c>
      <c r="E21" s="50" t="s">
        <v>29</v>
      </c>
      <c r="F21" s="51">
        <f>'[8]prezence'!D39</f>
        <v>1997</v>
      </c>
      <c r="G21" s="52" t="str">
        <f>'[8]prezence'!F39</f>
        <v>Zabilka</v>
      </c>
      <c r="H21" s="53">
        <f>'[8]vysledky'!AA39</f>
        <v>49.05</v>
      </c>
      <c r="I21" s="54">
        <f>'[8]vysledky'!A39</f>
        <v>6</v>
      </c>
      <c r="J21" s="55">
        <f>'[8]vysledky'!B39</f>
        <v>9</v>
      </c>
      <c r="K21" s="55">
        <f>'[8]vysledky'!C39</f>
        <v>0</v>
      </c>
      <c r="L21" s="56">
        <f>'[8]vysledky'!D39</f>
        <v>15</v>
      </c>
      <c r="M21" s="54">
        <f>'[8]vysledky'!O39</f>
        <v>2.5</v>
      </c>
      <c r="N21" s="55">
        <f>'[8]vysledky'!P39</f>
        <v>8</v>
      </c>
      <c r="O21" s="57">
        <f>'[8]vysledky'!Q39</f>
        <v>0</v>
      </c>
      <c r="P21" s="56">
        <f>'[8]vysledky'!R39</f>
        <v>10.5</v>
      </c>
      <c r="Q21" s="54">
        <f>'[8]vysledky'!S39</f>
        <v>4.3</v>
      </c>
      <c r="R21" s="55">
        <f>'[8]vysledky'!T39</f>
        <v>7.15</v>
      </c>
      <c r="S21" s="55">
        <f>'[8]vysledky'!U39</f>
        <v>0</v>
      </c>
      <c r="T21" s="56">
        <f>'[8]vysledky'!V39</f>
        <v>11.45</v>
      </c>
      <c r="U21" s="54">
        <f>'[8]vysledky'!W39</f>
        <v>4.5</v>
      </c>
      <c r="V21" s="55">
        <f>'[8]vysledky'!X39</f>
        <v>7.6</v>
      </c>
      <c r="W21" s="55">
        <f>'[8]vysledky'!Y39</f>
        <v>0</v>
      </c>
      <c r="X21" s="56">
        <f>'[8]vysledky'!Z39</f>
        <v>12.1</v>
      </c>
      <c r="Y21" s="9"/>
      <c r="Z21" s="47"/>
    </row>
    <row r="22" spans="1:26" ht="12.75">
      <c r="A22" s="4">
        <f t="shared" si="0"/>
        <v>0</v>
      </c>
      <c r="B22" s="1">
        <f>H24</f>
        <v>147.25</v>
      </c>
      <c r="C22" s="48">
        <v>3</v>
      </c>
      <c r="D22" s="49" t="str">
        <f>'[8]prezence'!C40</f>
        <v>MUSILOVÁ VERONIKA</v>
      </c>
      <c r="E22" s="50" t="s">
        <v>45</v>
      </c>
      <c r="F22" s="51">
        <f>'[8]prezence'!D40</f>
        <v>1997</v>
      </c>
      <c r="G22" s="52" t="str">
        <f>'[8]prezence'!F40</f>
        <v>Zabilka</v>
      </c>
      <c r="H22" s="53">
        <f>'[8]vysledky'!AA40</f>
        <v>46.55</v>
      </c>
      <c r="I22" s="54">
        <f>'[8]vysledky'!A40</f>
        <v>6</v>
      </c>
      <c r="J22" s="55">
        <f>'[8]vysledky'!B40</f>
        <v>8.55</v>
      </c>
      <c r="K22" s="55">
        <f>'[8]vysledky'!C40</f>
        <v>0</v>
      </c>
      <c r="L22" s="56">
        <f>'[8]vysledky'!D40</f>
        <v>14.55</v>
      </c>
      <c r="M22" s="54">
        <f>'[8]vysledky'!O40</f>
        <v>1.8</v>
      </c>
      <c r="N22" s="55">
        <f>'[8]vysledky'!P40</f>
        <v>6.5</v>
      </c>
      <c r="O22" s="57">
        <f>'[8]vysledky'!Q40</f>
        <v>0</v>
      </c>
      <c r="P22" s="56">
        <f>'[8]vysledky'!R40</f>
        <v>8.3</v>
      </c>
      <c r="Q22" s="54">
        <f>'[8]vysledky'!S40</f>
        <v>4.5</v>
      </c>
      <c r="R22" s="55">
        <f>'[8]vysledky'!T40</f>
        <v>7.5</v>
      </c>
      <c r="S22" s="55">
        <f>'[8]vysledky'!U40</f>
        <v>0.1</v>
      </c>
      <c r="T22" s="56">
        <f>'[8]vysledky'!V40</f>
        <v>11.9</v>
      </c>
      <c r="U22" s="54">
        <f>'[8]vysledky'!W40</f>
        <v>4.1</v>
      </c>
      <c r="V22" s="55">
        <f>'[8]vysledky'!X40</f>
        <v>7.7</v>
      </c>
      <c r="W22" s="55">
        <f>'[8]vysledky'!Y40</f>
        <v>0</v>
      </c>
      <c r="X22" s="56">
        <f>'[8]vysledky'!Z40</f>
        <v>11.8</v>
      </c>
      <c r="Y22" s="9"/>
      <c r="Z22" s="47"/>
    </row>
    <row r="23" spans="1:26" ht="12.75">
      <c r="A23" s="4">
        <f t="shared" si="0"/>
        <v>0</v>
      </c>
      <c r="B23" s="1">
        <f>H24</f>
        <v>147.25</v>
      </c>
      <c r="C23" s="48"/>
      <c r="D23" s="49" t="str">
        <f>'[8]prezence'!C41</f>
        <v>ANDRLÍKOVÁ MONIKA</v>
      </c>
      <c r="E23" s="50"/>
      <c r="F23" s="58">
        <f>'[8]prezence'!D41</f>
        <v>1997</v>
      </c>
      <c r="G23" s="59" t="str">
        <f>'[8]prezence'!F41</f>
        <v>Jiroutová, Janíková</v>
      </c>
      <c r="H23" s="53">
        <f>'[8]vysledky'!AA41</f>
        <v>47.150000000000006</v>
      </c>
      <c r="I23" s="54">
        <f>'[8]vysledky'!A41</f>
        <v>6</v>
      </c>
      <c r="J23" s="55">
        <f>'[8]vysledky'!B41</f>
        <v>8.95</v>
      </c>
      <c r="K23" s="55">
        <f>'[8]vysledky'!C41</f>
        <v>0</v>
      </c>
      <c r="L23" s="56">
        <f>'[8]vysledky'!D41</f>
        <v>14.95</v>
      </c>
      <c r="M23" s="54">
        <f>'[8]vysledky'!O41</f>
        <v>2.3</v>
      </c>
      <c r="N23" s="55">
        <f>'[8]vysledky'!P41</f>
        <v>7.05</v>
      </c>
      <c r="O23" s="57">
        <f>'[8]vysledky'!Q41</f>
        <v>0</v>
      </c>
      <c r="P23" s="56">
        <f>'[8]vysledky'!R41</f>
        <v>9.35</v>
      </c>
      <c r="Q23" s="54">
        <f>'[8]vysledky'!S41</f>
        <v>3.8</v>
      </c>
      <c r="R23" s="55">
        <f>'[8]vysledky'!T41</f>
        <v>7.05</v>
      </c>
      <c r="S23" s="55">
        <f>'[8]vysledky'!U41</f>
        <v>0.1</v>
      </c>
      <c r="T23" s="56">
        <f>'[8]vysledky'!V41</f>
        <v>10.75</v>
      </c>
      <c r="U23" s="54">
        <f>'[8]vysledky'!W41</f>
        <v>4.3</v>
      </c>
      <c r="V23" s="55">
        <f>'[8]vysledky'!X41</f>
        <v>7.8</v>
      </c>
      <c r="W23" s="55">
        <f>'[8]vysledky'!Y41</f>
        <v>0</v>
      </c>
      <c r="X23" s="56">
        <f>'[8]vysledky'!Z41</f>
        <v>12.1</v>
      </c>
      <c r="Y23" s="9"/>
      <c r="Z23" s="47"/>
    </row>
    <row r="24" spans="1:26" ht="13.5" thickBot="1">
      <c r="A24" s="4">
        <f t="shared" si="0"/>
        <v>0</v>
      </c>
      <c r="B24" s="1">
        <f>H24</f>
        <v>147.25</v>
      </c>
      <c r="C24" s="61"/>
      <c r="D24" s="62"/>
      <c r="E24" s="74"/>
      <c r="F24" s="64"/>
      <c r="G24" s="65"/>
      <c r="H24" s="66">
        <f>'[8]vysledky'!AA44</f>
        <v>147.25</v>
      </c>
      <c r="I24" s="67"/>
      <c r="J24" s="68"/>
      <c r="K24" s="69"/>
      <c r="L24" s="70">
        <f>'[8]vysledky'!N44</f>
        <v>44.5</v>
      </c>
      <c r="M24" s="67"/>
      <c r="N24" s="69"/>
      <c r="O24" s="69"/>
      <c r="P24" s="70">
        <f>'[8]vysledky'!R44</f>
        <v>30.9</v>
      </c>
      <c r="Q24" s="67"/>
      <c r="R24" s="69"/>
      <c r="S24" s="69"/>
      <c r="T24" s="70">
        <f>'[8]vysledky'!V44</f>
        <v>34.95</v>
      </c>
      <c r="U24" s="67"/>
      <c r="V24" s="69"/>
      <c r="W24" s="71"/>
      <c r="X24" s="70">
        <f>'[8]vysledky'!Z44</f>
        <v>36.9</v>
      </c>
      <c r="Y24" s="9"/>
      <c r="Z24" s="47"/>
    </row>
    <row r="25" spans="1:26" ht="12.75">
      <c r="A25" s="4">
        <f t="shared" si="0"/>
        <v>0</v>
      </c>
      <c r="B25" s="1">
        <f>H29</f>
        <v>131.5</v>
      </c>
      <c r="C25" s="38"/>
      <c r="D25" s="39" t="str">
        <f>'[8]prezence'!C17</f>
        <v>HRUBCOVÁ ANETA</v>
      </c>
      <c r="E25" s="72"/>
      <c r="F25" s="29">
        <f>'[8]prezence'!D17</f>
        <v>1998</v>
      </c>
      <c r="G25" s="41" t="str">
        <f>'[8]prezence'!F17</f>
        <v>Kolář</v>
      </c>
      <c r="H25" s="42">
        <f>'[8]vysledky'!AA17</f>
        <v>40.349999999999994</v>
      </c>
      <c r="I25" s="43">
        <f>'[8]vysledky'!A17</f>
        <v>6</v>
      </c>
      <c r="J25" s="44">
        <f>'[8]vysledky'!B17</f>
        <v>7.95</v>
      </c>
      <c r="K25" s="44">
        <f>'[8]vysledky'!C17</f>
        <v>0</v>
      </c>
      <c r="L25" s="45">
        <f>'[8]vysledky'!D17</f>
        <v>13.95</v>
      </c>
      <c r="M25" s="43">
        <f>'[8]vysledky'!O17</f>
        <v>1.9</v>
      </c>
      <c r="N25" s="44">
        <f>'[8]vysledky'!P17</f>
        <v>8.45</v>
      </c>
      <c r="O25" s="46">
        <f>'[8]vysledky'!Q17</f>
        <v>0</v>
      </c>
      <c r="P25" s="45">
        <f>'[8]vysledky'!R17</f>
        <v>10.35</v>
      </c>
      <c r="Q25" s="43">
        <f>'[8]vysledky'!S17</f>
        <v>3.2</v>
      </c>
      <c r="R25" s="44">
        <f>'[8]vysledky'!T17</f>
        <v>2.55</v>
      </c>
      <c r="S25" s="44">
        <f>'[8]vysledky'!U17</f>
        <v>0.1</v>
      </c>
      <c r="T25" s="45">
        <f>'[8]vysledky'!V17</f>
        <v>5.65</v>
      </c>
      <c r="U25" s="43">
        <f>'[8]vysledky'!W17</f>
        <v>3.1</v>
      </c>
      <c r="V25" s="44">
        <f>'[8]vysledky'!X17</f>
        <v>7.3</v>
      </c>
      <c r="W25" s="44">
        <f>'[8]vysledky'!Y17</f>
        <v>0</v>
      </c>
      <c r="X25" s="45">
        <f>'[8]vysledky'!Z17</f>
        <v>10.4</v>
      </c>
      <c r="Y25" s="9"/>
      <c r="Z25" s="47"/>
    </row>
    <row r="26" spans="1:26" ht="12.75">
      <c r="A26" s="4">
        <f t="shared" si="0"/>
        <v>0</v>
      </c>
      <c r="B26" s="1">
        <f>H29</f>
        <v>131.5</v>
      </c>
      <c r="C26" s="48"/>
      <c r="D26" s="49" t="str">
        <f>'[8]prezence'!C18</f>
        <v>ŠÍMOVÁ ANNA</v>
      </c>
      <c r="E26" s="50" t="s">
        <v>20</v>
      </c>
      <c r="F26" s="51">
        <f>'[8]prezence'!D18</f>
        <v>1999</v>
      </c>
      <c r="G26" s="52" t="str">
        <f>'[8]prezence'!F18</f>
        <v>Kolář</v>
      </c>
      <c r="H26" s="53">
        <f>'[8]vysledky'!AA18</f>
        <v>43.150000000000006</v>
      </c>
      <c r="I26" s="54">
        <f>'[8]vysledky'!A18</f>
        <v>6</v>
      </c>
      <c r="J26" s="55">
        <f>'[8]vysledky'!B18</f>
        <v>7.15</v>
      </c>
      <c r="K26" s="55">
        <f>'[8]vysledky'!C18</f>
        <v>0</v>
      </c>
      <c r="L26" s="56">
        <f>'[8]vysledky'!D18</f>
        <v>13.15</v>
      </c>
      <c r="M26" s="54">
        <f>'[8]vysledky'!O18</f>
        <v>1.8</v>
      </c>
      <c r="N26" s="55">
        <f>'[8]vysledky'!P18</f>
        <v>7.7</v>
      </c>
      <c r="O26" s="57">
        <f>'[8]vysledky'!Q18</f>
        <v>0</v>
      </c>
      <c r="P26" s="56">
        <f>'[8]vysledky'!R18</f>
        <v>9.5</v>
      </c>
      <c r="Q26" s="54">
        <f>'[8]vysledky'!S18</f>
        <v>3</v>
      </c>
      <c r="R26" s="55">
        <f>'[8]vysledky'!T18</f>
        <v>6.55</v>
      </c>
      <c r="S26" s="55">
        <f>'[8]vysledky'!U18</f>
        <v>0.1</v>
      </c>
      <c r="T26" s="56">
        <f>'[8]vysledky'!V18</f>
        <v>9.450000000000001</v>
      </c>
      <c r="U26" s="54">
        <f>'[8]vysledky'!W18</f>
        <v>4.5</v>
      </c>
      <c r="V26" s="55">
        <f>'[8]vysledky'!X18</f>
        <v>6.55</v>
      </c>
      <c r="W26" s="55">
        <f>'[8]vysledky'!Y18</f>
        <v>0</v>
      </c>
      <c r="X26" s="56">
        <f>'[8]vysledky'!Z18</f>
        <v>11.05</v>
      </c>
      <c r="Y26" s="9"/>
      <c r="Z26" s="47"/>
    </row>
    <row r="27" spans="1:26" ht="12.75">
      <c r="A27" s="4">
        <f t="shared" si="0"/>
        <v>0</v>
      </c>
      <c r="B27" s="1">
        <f>H29</f>
        <v>131.5</v>
      </c>
      <c r="C27" s="48">
        <v>4</v>
      </c>
      <c r="D27" s="49" t="str">
        <f>'[8]prezence'!C19</f>
        <v>HRUBCOVÁ NIKOLA</v>
      </c>
      <c r="E27" s="50" t="s">
        <v>46</v>
      </c>
      <c r="F27" s="51">
        <f>'[8]prezence'!D19</f>
        <v>1998</v>
      </c>
      <c r="G27" s="52" t="str">
        <f>'[8]prezence'!F19</f>
        <v>Kolář</v>
      </c>
      <c r="H27" s="53">
        <f>'[8]vysledky'!AA19</f>
        <v>44.5</v>
      </c>
      <c r="I27" s="54">
        <f>'[8]vysledky'!A19</f>
        <v>6</v>
      </c>
      <c r="J27" s="55">
        <f>'[8]vysledky'!B19</f>
        <v>6.5</v>
      </c>
      <c r="K27" s="55">
        <f>'[8]vysledky'!C19</f>
        <v>0</v>
      </c>
      <c r="L27" s="56">
        <f>'[8]vysledky'!D19</f>
        <v>12.5</v>
      </c>
      <c r="M27" s="54">
        <f>'[8]vysledky'!O19</f>
        <v>2.8</v>
      </c>
      <c r="N27" s="55">
        <f>'[8]vysledky'!P19</f>
        <v>8.3</v>
      </c>
      <c r="O27" s="57">
        <f>'[8]vysledky'!Q19</f>
        <v>0</v>
      </c>
      <c r="P27" s="56">
        <f>'[8]vysledky'!R19</f>
        <v>11.100000000000001</v>
      </c>
      <c r="Q27" s="54">
        <f>'[8]vysledky'!S19</f>
        <v>3.6</v>
      </c>
      <c r="R27" s="55">
        <f>'[8]vysledky'!T19</f>
        <v>5.8</v>
      </c>
      <c r="S27" s="55">
        <f>'[8]vysledky'!U19</f>
        <v>0.1</v>
      </c>
      <c r="T27" s="56">
        <f>'[8]vysledky'!V19</f>
        <v>9.3</v>
      </c>
      <c r="U27" s="54">
        <f>'[8]vysledky'!W19</f>
        <v>4.2</v>
      </c>
      <c r="V27" s="55">
        <f>'[8]vysledky'!X19</f>
        <v>7.4</v>
      </c>
      <c r="W27" s="55">
        <f>'[8]vysledky'!Y19</f>
        <v>0</v>
      </c>
      <c r="X27" s="56">
        <f>'[8]vysledky'!Z19</f>
        <v>11.600000000000001</v>
      </c>
      <c r="Y27" s="9"/>
      <c r="Z27" s="47"/>
    </row>
    <row r="28" spans="1:26" ht="12.75">
      <c r="A28" s="4">
        <f t="shared" si="0"/>
        <v>0</v>
      </c>
      <c r="B28" s="1">
        <f>H29</f>
        <v>131.5</v>
      </c>
      <c r="C28" s="48"/>
      <c r="D28" s="49" t="str">
        <f>'[8]prezence'!C20</f>
        <v>PFAUROVÁ ELIŠKA</v>
      </c>
      <c r="E28" s="50"/>
      <c r="F28" s="58">
        <f>'[8]prezence'!D20</f>
        <v>1997</v>
      </c>
      <c r="G28" s="59" t="str">
        <f>'[8]prezence'!F20</f>
        <v>Kolář</v>
      </c>
      <c r="H28" s="53">
        <f>'[8]vysledky'!AA20</f>
        <v>41.55</v>
      </c>
      <c r="I28" s="54">
        <f>'[8]vysledky'!A20</f>
        <v>6</v>
      </c>
      <c r="J28" s="55">
        <f>'[8]vysledky'!B20</f>
        <v>8.05</v>
      </c>
      <c r="K28" s="55">
        <f>'[8]vysledky'!C20</f>
        <v>0</v>
      </c>
      <c r="L28" s="56">
        <f>'[8]vysledky'!D20</f>
        <v>14.05</v>
      </c>
      <c r="M28" s="54">
        <f>'[8]vysledky'!O20</f>
        <v>1.8</v>
      </c>
      <c r="N28" s="55">
        <f>'[8]vysledky'!P20</f>
        <v>8.6</v>
      </c>
      <c r="O28" s="57">
        <f>'[8]vysledky'!Q20</f>
        <v>0</v>
      </c>
      <c r="P28" s="56">
        <f>'[8]vysledky'!R20</f>
        <v>10.4</v>
      </c>
      <c r="Q28" s="54">
        <f>'[8]vysledky'!S20</f>
        <v>3.2</v>
      </c>
      <c r="R28" s="55">
        <f>'[8]vysledky'!T20</f>
        <v>2.55</v>
      </c>
      <c r="S28" s="55">
        <f>'[8]vysledky'!U20</f>
        <v>0.1</v>
      </c>
      <c r="T28" s="56">
        <f>'[8]vysledky'!V20</f>
        <v>5.65</v>
      </c>
      <c r="U28" s="54">
        <f>'[8]vysledky'!W20</f>
        <v>3.5</v>
      </c>
      <c r="V28" s="55">
        <f>'[8]vysledky'!X20</f>
        <v>7.95</v>
      </c>
      <c r="W28" s="55">
        <f>'[8]vysledky'!Y20</f>
        <v>0</v>
      </c>
      <c r="X28" s="56">
        <f>'[8]vysledky'!Z20</f>
        <v>11.45</v>
      </c>
      <c r="Y28" s="9"/>
      <c r="Z28" s="47"/>
    </row>
    <row r="29" spans="1:26" ht="13.5" thickBot="1">
      <c r="A29" s="4">
        <f t="shared" si="0"/>
        <v>0</v>
      </c>
      <c r="B29" s="1">
        <f>H29</f>
        <v>131.5</v>
      </c>
      <c r="C29" s="61"/>
      <c r="D29" s="62"/>
      <c r="E29" s="74"/>
      <c r="F29" s="64"/>
      <c r="G29" s="65"/>
      <c r="H29" s="66">
        <f>'[8]vysledky'!AA23</f>
        <v>131.5</v>
      </c>
      <c r="I29" s="67"/>
      <c r="J29" s="68"/>
      <c r="K29" s="69"/>
      <c r="L29" s="70">
        <f>'[8]vysledky'!N23</f>
        <v>41.15</v>
      </c>
      <c r="M29" s="67"/>
      <c r="N29" s="69"/>
      <c r="O29" s="69"/>
      <c r="P29" s="70">
        <f>'[8]vysledky'!R23</f>
        <v>31.85</v>
      </c>
      <c r="Q29" s="67"/>
      <c r="R29" s="69"/>
      <c r="S29" s="69"/>
      <c r="T29" s="70">
        <f>'[8]vysledky'!V23</f>
        <v>24.4</v>
      </c>
      <c r="U29" s="67"/>
      <c r="V29" s="69"/>
      <c r="W29" s="71"/>
      <c r="X29" s="70">
        <f>'[8]vysledky'!Z23</f>
        <v>34.1</v>
      </c>
      <c r="Y29" s="9"/>
      <c r="Z29" s="47"/>
    </row>
    <row r="30" spans="1:26" ht="12.75">
      <c r="A30" s="4">
        <f t="shared" si="0"/>
        <v>0</v>
      </c>
      <c r="B30" s="1">
        <f>H33</f>
        <v>91.2</v>
      </c>
      <c r="C30" s="38"/>
      <c r="D30" s="39" t="str">
        <f>'[8]prezence'!C10</f>
        <v>TROJANSKÁ IVONA</v>
      </c>
      <c r="E30" s="72"/>
      <c r="F30" s="29">
        <f>'[8]prezence'!D10</f>
        <v>1997</v>
      </c>
      <c r="G30" s="41" t="str">
        <f>'[8]prezence'!F10</f>
        <v>Kotlíková</v>
      </c>
      <c r="H30" s="42">
        <f>'[8]vysledky'!AA10</f>
        <v>35.45</v>
      </c>
      <c r="I30" s="43">
        <f>'[8]vysledky'!A10</f>
        <v>6</v>
      </c>
      <c r="J30" s="44">
        <f>'[8]vysledky'!B10</f>
        <v>5.5</v>
      </c>
      <c r="K30" s="44">
        <f>'[8]vysledky'!C10</f>
        <v>0</v>
      </c>
      <c r="L30" s="45">
        <f>'[8]vysledky'!D10</f>
        <v>11.5</v>
      </c>
      <c r="M30" s="43">
        <f>'[8]vysledky'!O10</f>
        <v>1.7</v>
      </c>
      <c r="N30" s="44">
        <f>'[8]vysledky'!P10</f>
        <v>4.35</v>
      </c>
      <c r="O30" s="46">
        <f>'[8]vysledky'!Q10</f>
        <v>0</v>
      </c>
      <c r="P30" s="45">
        <f>'[8]vysledky'!R10</f>
        <v>6.05</v>
      </c>
      <c r="Q30" s="43">
        <f>'[8]vysledky'!S10</f>
        <v>2.7</v>
      </c>
      <c r="R30" s="44">
        <f>'[8]vysledky'!T10</f>
        <v>4.55</v>
      </c>
      <c r="S30" s="44">
        <f>'[8]vysledky'!U10</f>
        <v>0</v>
      </c>
      <c r="T30" s="45">
        <f>'[8]vysledky'!V10</f>
        <v>7.25</v>
      </c>
      <c r="U30" s="43">
        <f>'[8]vysledky'!W10</f>
        <v>3.2</v>
      </c>
      <c r="V30" s="44">
        <f>'[8]vysledky'!X10</f>
        <v>7.45</v>
      </c>
      <c r="W30" s="44">
        <f>'[8]vysledky'!Y10</f>
        <v>0</v>
      </c>
      <c r="X30" s="45">
        <f>'[8]vysledky'!Z10</f>
        <v>10.65</v>
      </c>
      <c r="Y30" s="9"/>
      <c r="Z30" s="47"/>
    </row>
    <row r="31" spans="1:26" ht="12.75">
      <c r="A31" s="4">
        <f t="shared" si="0"/>
        <v>0</v>
      </c>
      <c r="B31" s="1">
        <f>H33</f>
        <v>91.2</v>
      </c>
      <c r="C31" s="48"/>
      <c r="D31" s="49" t="str">
        <f>'[8]prezence'!C11</f>
        <v>HADOVÁ JANA</v>
      </c>
      <c r="E31" s="50" t="s">
        <v>47</v>
      </c>
      <c r="F31" s="51">
        <f>'[8]prezence'!D11</f>
        <v>1998</v>
      </c>
      <c r="G31" s="52" t="str">
        <f>'[8]prezence'!F11</f>
        <v>Kotlíková</v>
      </c>
      <c r="H31" s="53">
        <f>'[8]vysledky'!AA11</f>
        <v>17.7</v>
      </c>
      <c r="I31" s="54">
        <f>'[8]vysledky'!A11</f>
        <v>0</v>
      </c>
      <c r="J31" s="55">
        <f>'[8]vysledky'!B11</f>
        <v>0</v>
      </c>
      <c r="K31" s="55">
        <f>'[8]vysledky'!C11</f>
        <v>0</v>
      </c>
      <c r="L31" s="56">
        <f>'[8]vysledky'!D11</f>
        <v>0</v>
      </c>
      <c r="M31" s="54">
        <f>'[8]vysledky'!O11</f>
        <v>1.2</v>
      </c>
      <c r="N31" s="55">
        <f>'[8]vysledky'!P11</f>
        <v>3.4</v>
      </c>
      <c r="O31" s="57">
        <f>'[8]vysledky'!Q11</f>
        <v>0</v>
      </c>
      <c r="P31" s="56">
        <f>'[8]vysledky'!R11</f>
        <v>4.6</v>
      </c>
      <c r="Q31" s="54">
        <f>'[8]vysledky'!S11</f>
        <v>2.6</v>
      </c>
      <c r="R31" s="55">
        <f>'[8]vysledky'!T11</f>
        <v>0.9</v>
      </c>
      <c r="S31" s="55">
        <f>'[8]vysledky'!U11</f>
        <v>0.1</v>
      </c>
      <c r="T31" s="56">
        <f>'[8]vysledky'!V11</f>
        <v>3.4</v>
      </c>
      <c r="U31" s="54">
        <f>'[8]vysledky'!W11</f>
        <v>3.3</v>
      </c>
      <c r="V31" s="55">
        <f>'[8]vysledky'!X11</f>
        <v>6.4</v>
      </c>
      <c r="W31" s="55">
        <f>'[8]vysledky'!Y11</f>
        <v>0</v>
      </c>
      <c r="X31" s="56">
        <f>'[8]vysledky'!Z11</f>
        <v>9.7</v>
      </c>
      <c r="Y31" s="9"/>
      <c r="Z31" s="47"/>
    </row>
    <row r="32" spans="1:26" ht="12.75">
      <c r="A32" s="4">
        <f t="shared" si="0"/>
        <v>0</v>
      </c>
      <c r="B32" s="1">
        <f>H33</f>
        <v>91.2</v>
      </c>
      <c r="C32" s="48">
        <v>5</v>
      </c>
      <c r="D32" s="49" t="str">
        <f>'[8]prezence'!C12</f>
        <v>PEŠKOVÁ HANA</v>
      </c>
      <c r="E32" s="50" t="s">
        <v>39</v>
      </c>
      <c r="F32" s="51">
        <f>'[8]prezence'!D12</f>
        <v>1997</v>
      </c>
      <c r="G32" s="52" t="str">
        <f>'[8]prezence'!F12</f>
        <v>Kotlíková</v>
      </c>
      <c r="H32" s="53">
        <f>'[8]vysledky'!AA12</f>
        <v>38.05</v>
      </c>
      <c r="I32" s="54">
        <f>'[8]vysledky'!A12</f>
        <v>6</v>
      </c>
      <c r="J32" s="55">
        <f>'[8]vysledky'!B12</f>
        <v>6.1</v>
      </c>
      <c r="K32" s="55">
        <f>'[8]vysledky'!C12</f>
        <v>0</v>
      </c>
      <c r="L32" s="56">
        <f>'[8]vysledky'!D12</f>
        <v>12.1</v>
      </c>
      <c r="M32" s="54">
        <f>'[8]vysledky'!O12</f>
        <v>1.2</v>
      </c>
      <c r="N32" s="55">
        <f>'[8]vysledky'!P12</f>
        <v>4</v>
      </c>
      <c r="O32" s="57">
        <f>'[8]vysledky'!Q12</f>
        <v>0</v>
      </c>
      <c r="P32" s="56">
        <f>'[8]vysledky'!R12</f>
        <v>5.2</v>
      </c>
      <c r="Q32" s="54">
        <f>'[8]vysledky'!S12</f>
        <v>4.4</v>
      </c>
      <c r="R32" s="55">
        <f>'[8]vysledky'!T12</f>
        <v>5.1</v>
      </c>
      <c r="S32" s="55">
        <f>'[8]vysledky'!U12</f>
        <v>0</v>
      </c>
      <c r="T32" s="56">
        <f>'[8]vysledky'!V12</f>
        <v>9.5</v>
      </c>
      <c r="U32" s="54">
        <f>'[8]vysledky'!W12</f>
        <v>3.6</v>
      </c>
      <c r="V32" s="55">
        <f>'[8]vysledky'!X12</f>
        <v>7.65</v>
      </c>
      <c r="W32" s="55">
        <f>'[8]vysledky'!Y12</f>
        <v>0</v>
      </c>
      <c r="X32" s="56">
        <f>'[8]vysledky'!Z12</f>
        <v>11.25</v>
      </c>
      <c r="Y32" s="9"/>
      <c r="Z32" s="47"/>
    </row>
    <row r="33" spans="1:26" ht="13.5" thickBot="1">
      <c r="A33" s="4">
        <f t="shared" si="0"/>
        <v>0</v>
      </c>
      <c r="B33" s="1">
        <f>H33</f>
        <v>91.2</v>
      </c>
      <c r="C33" s="61"/>
      <c r="D33" s="62"/>
      <c r="E33" s="74"/>
      <c r="F33" s="64"/>
      <c r="G33" s="65"/>
      <c r="H33" s="66">
        <f>'[8]vysledky'!AA16</f>
        <v>91.2</v>
      </c>
      <c r="I33" s="67"/>
      <c r="J33" s="68"/>
      <c r="K33" s="69"/>
      <c r="L33" s="70">
        <f>'[8]vysledky'!N16</f>
        <v>23.6</v>
      </c>
      <c r="M33" s="67"/>
      <c r="N33" s="69"/>
      <c r="O33" s="69"/>
      <c r="P33" s="70">
        <f>'[8]vysledky'!R16</f>
        <v>15.85</v>
      </c>
      <c r="Q33" s="67"/>
      <c r="R33" s="69"/>
      <c r="S33" s="69"/>
      <c r="T33" s="70">
        <f>'[8]vysledky'!V16</f>
        <v>20.15</v>
      </c>
      <c r="U33" s="67"/>
      <c r="V33" s="69"/>
      <c r="W33" s="71"/>
      <c r="X33" s="70">
        <f>'[8]vysledky'!Z16</f>
        <v>31.599999999999998</v>
      </c>
      <c r="Y33" s="9"/>
      <c r="Z33" s="47"/>
    </row>
  </sheetData>
  <mergeCells count="5">
    <mergeCell ref="C2:X2"/>
    <mergeCell ref="I8:L8"/>
    <mergeCell ref="M8:P8"/>
    <mergeCell ref="Q8:T8"/>
    <mergeCell ref="U8:X8"/>
  </mergeCells>
  <printOptions/>
  <pageMargins left="0.43" right="0.36" top="1" bottom="1" header="0.4921259845" footer="0.4921259845"/>
  <pageSetup fitToHeight="1" fitToWidth="1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tabSelected="1" workbookViewId="0" topLeftCell="A1">
      <selection activeCell="C8" sqref="C8"/>
    </sheetView>
  </sheetViews>
  <sheetFormatPr defaultColWidth="9.140625" defaultRowHeight="12.75"/>
  <cols>
    <col min="1" max="2" width="1.421875" style="1" customWidth="1"/>
    <col min="3" max="3" width="7.140625" style="2" customWidth="1"/>
    <col min="4" max="4" width="23.00390625" style="3" customWidth="1"/>
    <col min="5" max="5" width="12.7109375" style="2" customWidth="1"/>
    <col min="6" max="6" width="5.00390625" style="2" customWidth="1"/>
    <col min="7" max="7" width="17.8515625" style="3" customWidth="1"/>
    <col min="8" max="8" width="9.8515625" style="2" customWidth="1"/>
    <col min="9" max="24" width="7.28125" style="2" customWidth="1"/>
    <col min="25" max="25" width="2.7109375" style="0" customWidth="1"/>
  </cols>
  <sheetData>
    <row r="1" ht="13.5" thickBot="1"/>
    <row r="2" spans="1:24" ht="16.5" thickBot="1">
      <c r="A2" s="4"/>
      <c r="B2" s="5"/>
      <c r="C2" s="76" t="str">
        <f>'[7]prezence'!B2</f>
        <v>Krajský přebor ve sportovní gymnastice družstev pro rok 2007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8"/>
    </row>
    <row r="3" spans="1:24" s="9" customFormat="1" ht="5.25" customHeight="1" thickBot="1">
      <c r="A3" s="4"/>
      <c r="B3" s="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3.5" thickBot="1">
      <c r="A4" s="4"/>
      <c r="B4" s="4"/>
      <c r="C4" s="6"/>
      <c r="D4" s="10"/>
      <c r="E4" s="7"/>
      <c r="F4" s="11"/>
      <c r="G4" s="12" t="s">
        <v>0</v>
      </c>
      <c r="H4" s="10" t="str">
        <f>'[7]prezence'!E6</f>
        <v>IV. Liga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3"/>
    </row>
    <row r="5" spans="1:24" ht="4.5" customHeight="1" thickBot="1">
      <c r="A5" s="4"/>
      <c r="B5" s="4"/>
      <c r="C5" s="8"/>
      <c r="D5" s="14"/>
      <c r="E5" s="8"/>
      <c r="F5" s="8"/>
      <c r="G5" s="15"/>
      <c r="H5" s="16"/>
      <c r="I5" s="16"/>
      <c r="J5" s="16"/>
      <c r="K5" s="16"/>
      <c r="L5" s="16"/>
      <c r="M5" s="16"/>
      <c r="N5" s="16"/>
      <c r="O5" s="16"/>
      <c r="P5" s="17"/>
      <c r="Q5" s="17"/>
      <c r="R5" s="17"/>
      <c r="S5" s="17"/>
      <c r="T5" s="17"/>
      <c r="U5" s="17"/>
      <c r="V5" s="17"/>
      <c r="W5" s="17"/>
      <c r="X5" s="17"/>
    </row>
    <row r="6" spans="1:26" ht="15" customHeight="1" thickBot="1">
      <c r="A6" s="4"/>
      <c r="B6" s="4"/>
      <c r="C6" s="18"/>
      <c r="D6" s="19" t="s">
        <v>1</v>
      </c>
      <c r="E6" s="20" t="str">
        <f>'[7]prezence'!E3</f>
        <v>Gustav Bago</v>
      </c>
      <c r="F6" s="11"/>
      <c r="G6" s="21"/>
      <c r="H6" s="22"/>
      <c r="I6" s="23"/>
      <c r="J6" s="23"/>
      <c r="K6" s="23"/>
      <c r="L6" s="24"/>
      <c r="M6" s="19" t="s">
        <v>2</v>
      </c>
      <c r="N6" s="19"/>
      <c r="O6" s="19"/>
      <c r="P6" s="20" t="str">
        <f>'[7]prezence'!E4</f>
        <v>Miroslava Zádrapová</v>
      </c>
      <c r="Q6" s="11"/>
      <c r="R6" s="11"/>
      <c r="S6" s="11"/>
      <c r="T6" s="11"/>
      <c r="U6" s="11"/>
      <c r="V6" s="11"/>
      <c r="W6" s="11"/>
      <c r="X6" s="25"/>
      <c r="Y6" s="9"/>
      <c r="Z6" s="9"/>
    </row>
    <row r="7" spans="1:26" ht="3.75" customHeight="1" thickBot="1">
      <c r="A7" s="4"/>
      <c r="B7" s="26"/>
      <c r="F7" s="17"/>
      <c r="G7" s="2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9"/>
      <c r="Z7" s="9"/>
    </row>
    <row r="8" spans="1:26" ht="13.5" thickBot="1">
      <c r="A8" s="4"/>
      <c r="B8" s="4"/>
      <c r="C8" s="17"/>
      <c r="D8" s="27"/>
      <c r="E8" s="17"/>
      <c r="F8" s="17"/>
      <c r="G8" s="27"/>
      <c r="H8" s="28" t="s">
        <v>3</v>
      </c>
      <c r="I8" s="84" t="s">
        <v>4</v>
      </c>
      <c r="J8" s="85"/>
      <c r="K8" s="85"/>
      <c r="L8" s="86"/>
      <c r="M8" s="84" t="s">
        <v>5</v>
      </c>
      <c r="N8" s="85"/>
      <c r="O8" s="85"/>
      <c r="P8" s="87"/>
      <c r="Q8" s="88" t="s">
        <v>6</v>
      </c>
      <c r="R8" s="85"/>
      <c r="S8" s="85"/>
      <c r="T8" s="87"/>
      <c r="U8" s="88" t="s">
        <v>7</v>
      </c>
      <c r="V8" s="85"/>
      <c r="W8" s="85"/>
      <c r="X8" s="86"/>
      <c r="Y8" s="9"/>
      <c r="Z8" s="9"/>
    </row>
    <row r="9" spans="1:26" ht="13.5" thickBot="1">
      <c r="A9" s="4"/>
      <c r="B9" s="4"/>
      <c r="C9" s="30" t="s">
        <v>8</v>
      </c>
      <c r="D9" s="31" t="s">
        <v>9</v>
      </c>
      <c r="E9" s="32" t="s">
        <v>10</v>
      </c>
      <c r="F9" s="33" t="s">
        <v>11</v>
      </c>
      <c r="G9" s="34" t="s">
        <v>12</v>
      </c>
      <c r="H9" s="8" t="s">
        <v>13</v>
      </c>
      <c r="I9" s="35" t="s">
        <v>14</v>
      </c>
      <c r="J9" s="36" t="s">
        <v>15</v>
      </c>
      <c r="K9" s="36" t="s">
        <v>16</v>
      </c>
      <c r="L9" s="37" t="s">
        <v>17</v>
      </c>
      <c r="M9" s="35" t="s">
        <v>14</v>
      </c>
      <c r="N9" s="36" t="s">
        <v>15</v>
      </c>
      <c r="O9" s="36" t="s">
        <v>16</v>
      </c>
      <c r="P9" s="37" t="s">
        <v>17</v>
      </c>
      <c r="Q9" s="35" t="s">
        <v>14</v>
      </c>
      <c r="R9" s="36" t="s">
        <v>15</v>
      </c>
      <c r="S9" s="36" t="s">
        <v>16</v>
      </c>
      <c r="T9" s="37" t="s">
        <v>17</v>
      </c>
      <c r="U9" s="35" t="s">
        <v>14</v>
      </c>
      <c r="V9" s="36" t="s">
        <v>15</v>
      </c>
      <c r="W9" s="36" t="s">
        <v>16</v>
      </c>
      <c r="X9" s="37" t="s">
        <v>17</v>
      </c>
      <c r="Y9" s="9"/>
      <c r="Z9" s="9"/>
    </row>
    <row r="10" spans="1:26" ht="12.75">
      <c r="A10" s="4">
        <f aca="true" t="shared" si="0" ref="A10:A15">IF(B10=0,999,0)</f>
        <v>0</v>
      </c>
      <c r="B10" s="1">
        <f>H15</f>
        <v>136.65</v>
      </c>
      <c r="C10" s="38"/>
      <c r="D10" s="39" t="str">
        <f>'[7]prezence'!C10</f>
        <v>BRÁVKOVÁ FRANTIŠKA</v>
      </c>
      <c r="E10" s="40">
        <f>'[7]prezence'!B10</f>
        <v>1</v>
      </c>
      <c r="F10" s="29">
        <f>'[7]prezence'!D10</f>
        <v>1998</v>
      </c>
      <c r="G10" s="41" t="str">
        <f>'[7]prezence'!F10</f>
        <v>Ťoukálková, Hartlová</v>
      </c>
      <c r="H10" s="42">
        <f>'[7]vysledky'!AA10</f>
        <v>46.349999999999994</v>
      </c>
      <c r="I10" s="43">
        <f>'[7]vysledky'!A10</f>
        <v>6</v>
      </c>
      <c r="J10" s="44">
        <f>'[7]vysledky'!B10</f>
        <v>7.4</v>
      </c>
      <c r="K10" s="44">
        <f>'[7]vysledky'!C10</f>
        <v>0</v>
      </c>
      <c r="L10" s="45">
        <f>'[7]vysledky'!D10</f>
        <v>13.4</v>
      </c>
      <c r="M10" s="43">
        <f>'[7]vysledky'!O10</f>
        <v>1.8</v>
      </c>
      <c r="N10" s="44">
        <f>'[7]vysledky'!P10</f>
        <v>7.8</v>
      </c>
      <c r="O10" s="46">
        <f>'[7]vysledky'!Q10</f>
        <v>0</v>
      </c>
      <c r="P10" s="45">
        <f>'[7]vysledky'!R10</f>
        <v>9.6</v>
      </c>
      <c r="Q10" s="43">
        <f>'[7]vysledky'!S10</f>
        <v>3.3</v>
      </c>
      <c r="R10" s="44">
        <f>'[7]vysledky'!T10</f>
        <v>7.4</v>
      </c>
      <c r="S10" s="44">
        <f>'[7]vysledky'!U10</f>
        <v>0</v>
      </c>
      <c r="T10" s="45">
        <f>'[7]vysledky'!V10</f>
        <v>10.7</v>
      </c>
      <c r="U10" s="43">
        <f>'[7]vysledky'!W10</f>
        <v>3.4</v>
      </c>
      <c r="V10" s="44">
        <f>'[7]vysledky'!X10</f>
        <v>9.25</v>
      </c>
      <c r="W10" s="44">
        <f>'[7]vysledky'!Y10</f>
        <v>0</v>
      </c>
      <c r="X10" s="45">
        <f>'[7]vysledky'!Z10</f>
        <v>12.65</v>
      </c>
      <c r="Y10" s="9"/>
      <c r="Z10" s="47"/>
    </row>
    <row r="11" spans="1:26" ht="12.75">
      <c r="A11" s="4">
        <f t="shared" si="0"/>
        <v>0</v>
      </c>
      <c r="B11" s="1">
        <f>H15</f>
        <v>136.65</v>
      </c>
      <c r="C11" s="48"/>
      <c r="D11" s="49" t="str">
        <f>'[7]prezence'!C11</f>
        <v>POPELKOVÁ LENKA</v>
      </c>
      <c r="E11" s="60">
        <f>'[7]prezence'!B10</f>
        <v>1</v>
      </c>
      <c r="F11" s="51">
        <f>'[7]prezence'!D11</f>
        <v>1998</v>
      </c>
      <c r="G11" s="52" t="str">
        <f>'[7]prezence'!F11</f>
        <v>Ťoukálková, Hartlová</v>
      </c>
      <c r="H11" s="53">
        <f>'[7]vysledky'!AA11</f>
        <v>46</v>
      </c>
      <c r="I11" s="54">
        <f>'[7]vysledky'!A11</f>
        <v>6</v>
      </c>
      <c r="J11" s="55">
        <f>'[7]vysledky'!B11</f>
        <v>7.9</v>
      </c>
      <c r="K11" s="55">
        <f>'[7]vysledky'!C11</f>
        <v>0</v>
      </c>
      <c r="L11" s="56">
        <f>'[7]vysledky'!D11</f>
        <v>13.9</v>
      </c>
      <c r="M11" s="54">
        <f>'[7]vysledky'!O11</f>
        <v>1.8</v>
      </c>
      <c r="N11" s="55">
        <f>'[7]vysledky'!P11</f>
        <v>8.15</v>
      </c>
      <c r="O11" s="57">
        <f>'[7]vysledky'!Q11</f>
        <v>0</v>
      </c>
      <c r="P11" s="56">
        <f>'[7]vysledky'!R11</f>
        <v>9.950000000000001</v>
      </c>
      <c r="Q11" s="54">
        <f>'[7]vysledky'!S11</f>
        <v>3.1</v>
      </c>
      <c r="R11" s="55">
        <f>'[7]vysledky'!T11</f>
        <v>6.5</v>
      </c>
      <c r="S11" s="55">
        <f>'[7]vysledky'!U11</f>
        <v>0</v>
      </c>
      <c r="T11" s="56">
        <f>'[7]vysledky'!V11</f>
        <v>9.6</v>
      </c>
      <c r="U11" s="54">
        <f>'[7]vysledky'!W11</f>
        <v>4.4</v>
      </c>
      <c r="V11" s="55">
        <f>'[7]vysledky'!X11</f>
        <v>8.15</v>
      </c>
      <c r="W11" s="55">
        <f>'[7]vysledky'!Y11</f>
        <v>0</v>
      </c>
      <c r="X11" s="56">
        <f>'[7]vysledky'!Z11</f>
        <v>12.55</v>
      </c>
      <c r="Y11" s="9"/>
      <c r="Z11" s="47"/>
    </row>
    <row r="12" spans="1:26" ht="12.75">
      <c r="A12" s="4">
        <f t="shared" si="0"/>
        <v>0</v>
      </c>
      <c r="B12" s="1">
        <f>H15</f>
        <v>136.65</v>
      </c>
      <c r="C12" s="48"/>
      <c r="D12" s="49" t="str">
        <f>'[7]prezence'!C12</f>
        <v>HAVLOVÁ LUCIE</v>
      </c>
      <c r="E12" s="50" t="s">
        <v>42</v>
      </c>
      <c r="F12" s="51">
        <f>'[7]prezence'!D12</f>
        <v>1998</v>
      </c>
      <c r="G12" s="52" t="str">
        <f>'[7]prezence'!F12</f>
        <v>Ťoukálková, Hartlová</v>
      </c>
      <c r="H12" s="53">
        <f>'[7]vysledky'!AA12</f>
        <v>12</v>
      </c>
      <c r="I12" s="54">
        <f>'[7]vysledky'!A12</f>
        <v>6</v>
      </c>
      <c r="J12" s="55">
        <f>'[7]vysledky'!B12</f>
        <v>6</v>
      </c>
      <c r="K12" s="55">
        <f>'[7]vysledky'!C12</f>
        <v>0</v>
      </c>
      <c r="L12" s="56">
        <f>'[7]vysledky'!D12</f>
        <v>12</v>
      </c>
      <c r="M12" s="54">
        <f>'[7]vysledky'!O12</f>
        <v>0</v>
      </c>
      <c r="N12" s="55">
        <f>'[7]vysledky'!P12</f>
        <v>0</v>
      </c>
      <c r="O12" s="57">
        <f>'[7]vysledky'!Q12</f>
        <v>0</v>
      </c>
      <c r="P12" s="56">
        <f>'[7]vysledky'!R12</f>
        <v>0</v>
      </c>
      <c r="Q12" s="54">
        <f>'[7]vysledky'!S12</f>
        <v>0</v>
      </c>
      <c r="R12" s="55">
        <f>'[7]vysledky'!T12</f>
        <v>0</v>
      </c>
      <c r="S12" s="55">
        <f>'[7]vysledky'!U12</f>
        <v>0</v>
      </c>
      <c r="T12" s="56">
        <f>'[7]vysledky'!V12</f>
        <v>0</v>
      </c>
      <c r="U12" s="54">
        <f>'[7]vysledky'!W12</f>
        <v>0</v>
      </c>
      <c r="V12" s="55">
        <f>'[7]vysledky'!X12</f>
        <v>0</v>
      </c>
      <c r="W12" s="55">
        <f>'[7]vysledky'!Y12</f>
        <v>0</v>
      </c>
      <c r="X12" s="56">
        <f>'[7]vysledky'!Z12</f>
        <v>0</v>
      </c>
      <c r="Y12" s="9"/>
      <c r="Z12" s="47"/>
    </row>
    <row r="13" spans="1:26" ht="12.75">
      <c r="A13" s="4">
        <f t="shared" si="0"/>
        <v>0</v>
      </c>
      <c r="B13" s="1">
        <f>H15</f>
        <v>136.65</v>
      </c>
      <c r="C13" s="48">
        <v>1</v>
      </c>
      <c r="D13" s="49" t="str">
        <f>'[7]prezence'!C13</f>
        <v>ŤOUKÁLKOVÁ BARBORA</v>
      </c>
      <c r="E13" s="50"/>
      <c r="F13" s="58">
        <f>'[7]prezence'!D13</f>
        <v>1998</v>
      </c>
      <c r="G13" s="59" t="str">
        <f>'[7]prezence'!F13</f>
        <v>Ťoukálková, Hartlová</v>
      </c>
      <c r="H13" s="53">
        <f>'[7]vysledky'!AA13</f>
        <v>31.700000000000003</v>
      </c>
      <c r="I13" s="54">
        <f>'[7]vysledky'!A13</f>
        <v>0</v>
      </c>
      <c r="J13" s="55">
        <f>'[7]vysledky'!B13</f>
        <v>0</v>
      </c>
      <c r="K13" s="55">
        <f>'[7]vysledky'!C13</f>
        <v>0</v>
      </c>
      <c r="L13" s="56">
        <f>'[7]vysledky'!D13</f>
        <v>0</v>
      </c>
      <c r="M13" s="54">
        <f>'[7]vysledky'!O13</f>
        <v>1.8</v>
      </c>
      <c r="N13" s="55">
        <f>'[7]vysledky'!P13</f>
        <v>8.1</v>
      </c>
      <c r="O13" s="57">
        <f>'[7]vysledky'!Q13</f>
        <v>0</v>
      </c>
      <c r="P13" s="56">
        <f>'[7]vysledky'!R13</f>
        <v>9.9</v>
      </c>
      <c r="Q13" s="54">
        <f>'[7]vysledky'!S13</f>
        <v>4.1</v>
      </c>
      <c r="R13" s="55">
        <f>'[7]vysledky'!T13</f>
        <v>6.1</v>
      </c>
      <c r="S13" s="55">
        <f>'[7]vysledky'!U13</f>
        <v>0</v>
      </c>
      <c r="T13" s="56">
        <f>'[7]vysledky'!V13</f>
        <v>10.2</v>
      </c>
      <c r="U13" s="54">
        <f>'[7]vysledky'!W13</f>
        <v>3.8</v>
      </c>
      <c r="V13" s="55">
        <f>'[7]vysledky'!X13</f>
        <v>7.8</v>
      </c>
      <c r="W13" s="55">
        <f>'[7]vysledky'!Y13</f>
        <v>0</v>
      </c>
      <c r="X13" s="56">
        <f>'[7]vysledky'!Z13</f>
        <v>11.6</v>
      </c>
      <c r="Y13" s="9"/>
      <c r="Z13" s="47"/>
    </row>
    <row r="14" spans="1:26" ht="12.75">
      <c r="A14" s="4">
        <f t="shared" si="0"/>
        <v>0</v>
      </c>
      <c r="B14" s="1">
        <f>H15</f>
        <v>136.65</v>
      </c>
      <c r="C14" s="48"/>
      <c r="D14" s="49" t="str">
        <f>'[7]prezence'!C14</f>
        <v>REICHOVÁ NATÁLIE</v>
      </c>
      <c r="E14" s="60">
        <f>'[7]prezence'!B10</f>
        <v>1</v>
      </c>
      <c r="F14" s="51">
        <f>'[7]prezence'!D14</f>
        <v>1998</v>
      </c>
      <c r="G14" s="52" t="str">
        <f>'[7]prezence'!F14</f>
        <v>Ťoukálková, Hartlová</v>
      </c>
      <c r="H14" s="53">
        <f>'[7]vysledky'!AA14</f>
        <v>42.45</v>
      </c>
      <c r="I14" s="54">
        <f>'[7]vysledky'!A14</f>
        <v>6</v>
      </c>
      <c r="J14" s="55">
        <f>'[7]vysledky'!B14</f>
        <v>6.6</v>
      </c>
      <c r="K14" s="55">
        <f>'[7]vysledky'!C14</f>
        <v>0</v>
      </c>
      <c r="L14" s="56">
        <f>'[7]vysledky'!D14</f>
        <v>12.6</v>
      </c>
      <c r="M14" s="54">
        <f>'[7]vysledky'!O14</f>
        <v>1.8</v>
      </c>
      <c r="N14" s="55">
        <f>'[7]vysledky'!P14</f>
        <v>7.45</v>
      </c>
      <c r="O14" s="57">
        <f>'[7]vysledky'!Q14</f>
        <v>0</v>
      </c>
      <c r="P14" s="56">
        <f>'[7]vysledky'!R14</f>
        <v>9.25</v>
      </c>
      <c r="Q14" s="54">
        <f>'[7]vysledky'!S14</f>
        <v>3.7</v>
      </c>
      <c r="R14" s="55">
        <f>'[7]vysledky'!T14</f>
        <v>5.4</v>
      </c>
      <c r="S14" s="55">
        <f>'[7]vysledky'!U14</f>
        <v>0.1</v>
      </c>
      <c r="T14" s="56">
        <f>'[7]vysledky'!V14</f>
        <v>9.000000000000002</v>
      </c>
      <c r="U14" s="54">
        <f>'[7]vysledky'!W14</f>
        <v>4.3</v>
      </c>
      <c r="V14" s="55">
        <f>'[7]vysledky'!X14</f>
        <v>7.3</v>
      </c>
      <c r="W14" s="55">
        <f>'[7]vysledky'!Y14</f>
        <v>0</v>
      </c>
      <c r="X14" s="56">
        <f>'[7]vysledky'!Z14</f>
        <v>11.6</v>
      </c>
      <c r="Y14" s="9"/>
      <c r="Z14" s="47"/>
    </row>
    <row r="15" spans="1:26" ht="13.5" thickBot="1">
      <c r="A15" s="4">
        <f t="shared" si="0"/>
        <v>0</v>
      </c>
      <c r="B15" s="1">
        <f>H15</f>
        <v>136.65</v>
      </c>
      <c r="C15" s="61"/>
      <c r="D15" s="62"/>
      <c r="E15" s="63">
        <f>'[7]prezence'!B10</f>
        <v>1</v>
      </c>
      <c r="F15" s="64"/>
      <c r="G15" s="65"/>
      <c r="H15" s="66">
        <f>'[7]vysledky'!AA16</f>
        <v>136.65</v>
      </c>
      <c r="I15" s="67"/>
      <c r="J15" s="68"/>
      <c r="K15" s="69"/>
      <c r="L15" s="70">
        <f>'[7]vysledky'!N16</f>
        <v>39.9</v>
      </c>
      <c r="M15" s="67"/>
      <c r="N15" s="69"/>
      <c r="O15" s="69"/>
      <c r="P15" s="70">
        <f>'[7]vysledky'!R16</f>
        <v>29.450000000000003</v>
      </c>
      <c r="Q15" s="67"/>
      <c r="R15" s="69"/>
      <c r="S15" s="69"/>
      <c r="T15" s="70">
        <f>'[7]vysledky'!V16</f>
        <v>30.5</v>
      </c>
      <c r="U15" s="67"/>
      <c r="V15" s="69"/>
      <c r="W15" s="71"/>
      <c r="X15" s="70">
        <f>'[7]vysledky'!Z16</f>
        <v>36.800000000000004</v>
      </c>
      <c r="Y15" s="9"/>
      <c r="Z15" s="47"/>
    </row>
  </sheetData>
  <mergeCells count="5">
    <mergeCell ref="C2:X2"/>
    <mergeCell ref="I8:L8"/>
    <mergeCell ref="M8:P8"/>
    <mergeCell ref="Q8:T8"/>
    <mergeCell ref="U8:X8"/>
  </mergeCells>
  <printOptions/>
  <pageMargins left="0.37" right="0.51" top="1" bottom="1" header="0.4921259845" footer="0.4921259845"/>
  <pageSetup fitToHeight="1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</dc:creator>
  <cp:keywords/>
  <dc:description/>
  <cp:lastModifiedBy>Lukáš Erhart</cp:lastModifiedBy>
  <cp:lastPrinted>2007-11-18T10:45:42Z</cp:lastPrinted>
  <dcterms:created xsi:type="dcterms:W3CDTF">2007-11-17T14:18:18Z</dcterms:created>
  <dcterms:modified xsi:type="dcterms:W3CDTF">2007-11-18T12:39:08Z</dcterms:modified>
  <cp:category/>
  <cp:version/>
  <cp:contentType/>
  <cp:contentStatus/>
</cp:coreProperties>
</file>