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Prezence" sheetId="1" state="hidden" r:id="rId1"/>
    <sheet name="Sledy" sheetId="2" state="hidden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<sst xmlns="http://schemas.openxmlformats.org/spreadsheetml/2006/main" count="144" uniqueCount="89">
  <si>
    <t>Oddíl</t>
  </si>
  <si>
    <t>Přeskok</t>
  </si>
  <si>
    <t>Bradla</t>
  </si>
  <si>
    <t>Kladina</t>
  </si>
  <si>
    <t>Akrobacie</t>
  </si>
  <si>
    <t>Celkem</t>
  </si>
  <si>
    <t>A</t>
  </si>
  <si>
    <t>B</t>
  </si>
  <si>
    <t>ns</t>
  </si>
  <si>
    <t>Σ</t>
  </si>
  <si>
    <t>Rok</t>
  </si>
  <si>
    <t>Příjmení a jméno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</si>
  <si>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</si>
  <si>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</si>
  <si>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</si>
  <si>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</si>
  <si>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</si>
  <si>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</si>
  <si>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</si>
  <si>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</si>
  <si>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</si>
  <si>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</si>
  <si>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</si>
  <si>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</si>
  <si>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</si>
  <si>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</si>
  <si>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</si>
  <si>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</si>
  <si>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</si>
  <si>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</si>
  <si>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</si>
  <si>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</si>
  <si>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</si>
  <si>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</si>
  <si>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</si>
  <si>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</si>
  <si>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</si>
  <si>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</si>
  <si>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</si>
  <si>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</si>
  <si>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</si>
  <si>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</si>
  <si>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</si>
  <si>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</si>
  <si>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</si>
  <si>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Jírová Leona</t>
  </si>
  <si>
    <t>Šeredová Eliška</t>
  </si>
  <si>
    <t xml:space="preserve">Fenclová Kateřina </t>
  </si>
  <si>
    <t>Loko Veselí</t>
  </si>
  <si>
    <t>Vojtová Tereza</t>
  </si>
  <si>
    <t>Brousilová Natálie</t>
  </si>
  <si>
    <t>Závod Veselský pohár - sledy</t>
  </si>
  <si>
    <t>IV.Sled žákyně B</t>
  </si>
  <si>
    <t>Hlavní rozhodčí Iva Novotná st.</t>
  </si>
  <si>
    <t>Závod Veselský pohár - výsledky Žákyně B</t>
  </si>
  <si>
    <t>Novotná .</t>
  </si>
  <si>
    <t>Novotná</t>
  </si>
  <si>
    <t>SG Sokol Písek</t>
  </si>
  <si>
    <t>Jiroutová</t>
  </si>
  <si>
    <t>Kudrličková Veronika</t>
  </si>
  <si>
    <t xml:space="preserve">Jonáková Denisa </t>
  </si>
  <si>
    <t>Sokol Příbram</t>
  </si>
  <si>
    <t>Chrastinová</t>
  </si>
  <si>
    <t>Svobodová Pavlína</t>
  </si>
  <si>
    <t>Beerová Daniela</t>
  </si>
  <si>
    <t>Makovcová Marcela</t>
  </si>
  <si>
    <t>Merkur Č.B</t>
  </si>
  <si>
    <t>Bago</t>
  </si>
  <si>
    <t>Slovan J.Hradec</t>
  </si>
  <si>
    <t>Dvořáková</t>
  </si>
  <si>
    <t>Machová Klára</t>
  </si>
  <si>
    <t>Králová Adéla</t>
  </si>
  <si>
    <t>RZ Dobříš</t>
  </si>
  <si>
    <t>Holcová</t>
  </si>
  <si>
    <t>Šrámková Kristýna</t>
  </si>
  <si>
    <t>Zbíralová Anna</t>
  </si>
  <si>
    <t>Blafková Kristýna</t>
  </si>
  <si>
    <t>Spartak MAS S.Ústí</t>
  </si>
  <si>
    <t>Prokop</t>
  </si>
  <si>
    <t>Hejna Krystýna</t>
  </si>
  <si>
    <t>Sokol Kolín</t>
  </si>
  <si>
    <t>Šedinová</t>
  </si>
  <si>
    <t>Zourová</t>
  </si>
  <si>
    <t>Kubalová Monika</t>
  </si>
  <si>
    <t>Levová Diana</t>
  </si>
  <si>
    <t>VSELSKÝ POHÁR - PREZENCE ŽÁKYNĚ B</t>
  </si>
  <si>
    <t>SG Pelhřimov</t>
  </si>
  <si>
    <t>Ředitelka závodu Irena Havelková</t>
  </si>
  <si>
    <t>Imbrová Karolina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</si>
</sst>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166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4" fontId="0" fillId="0" borderId="2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32.28125" style="0" bestFit="1" customWidth="1"/>
    <col min="3" max="3" width="7.00390625" style="0" bestFit="1" customWidth="1"/>
    <col min="4" max="4" width="23.00390625" style="0" bestFit="1" customWidth="1"/>
    <col min="5" max="5" width="27.421875" style="0" customWidth="1"/>
  </cols>
  <sheetData>
    <row r="1" spans="1:11" ht="25.5" customHeight="1" thickBot="1">
      <c r="A1" s="64" t="s">
        <v>85</v>
      </c>
      <c r="B1" s="65"/>
      <c r="C1" s="65"/>
      <c r="D1" s="65"/>
      <c r="E1" s="66"/>
      <c r="F1" s="5"/>
      <c r="G1" s="5"/>
      <c r="H1" s="10"/>
      <c r="I1" s="10"/>
      <c r="J1" s="7"/>
      <c r="K1" s="7"/>
    </row>
    <row r="2" spans="1:11" ht="15.75">
      <c r="A2" s="11"/>
      <c r="B2" s="12"/>
      <c r="C2" s="12"/>
      <c r="D2" s="12"/>
      <c r="E2" s="13"/>
      <c r="F2" s="5"/>
      <c r="G2" s="5"/>
      <c r="H2" s="10"/>
      <c r="I2" s="10"/>
      <c r="J2" s="7"/>
      <c r="K2" s="7"/>
    </row>
    <row r="3" spans="1:5" ht="18">
      <c r="A3" s="14"/>
      <c r="B3" s="15"/>
      <c r="C3" s="15"/>
      <c r="D3" s="15"/>
      <c r="E3" s="16"/>
    </row>
    <row r="4" spans="1:5" s="32" customFormat="1" ht="18">
      <c r="A4" s="28"/>
      <c r="B4" s="29" t="s">
        <v>11</v>
      </c>
      <c r="C4" s="30" t="s">
        <v>10</v>
      </c>
      <c r="D4" s="29" t="s">
        <v>0</v>
      </c>
      <c r="E4" s="31" t="s">
        <v>12</v>
      </c>
    </row>
    <row r="5" spans="1:5" ht="18">
      <c r="A5" s="14" t="s">
        <v>13</v>
      </c>
      <c r="B5" s="17" t="s">
        <v>47</v>
      </c>
      <c r="C5" s="18">
        <v>1996</v>
      </c>
      <c r="D5" s="17" t="s">
        <v>48</v>
      </c>
      <c r="E5" s="19" t="s">
        <v>55</v>
      </c>
    </row>
    <row r="6" spans="1:5" ht="18">
      <c r="A6" s="14" t="s">
        <v>14</v>
      </c>
      <c r="B6" s="17" t="s">
        <v>49</v>
      </c>
      <c r="C6" s="18">
        <v>1996</v>
      </c>
      <c r="D6" s="17" t="s">
        <v>48</v>
      </c>
      <c r="E6" s="19" t="s">
        <v>56</v>
      </c>
    </row>
    <row r="7" spans="1:5" ht="18">
      <c r="A7" s="14" t="s">
        <v>15</v>
      </c>
      <c r="B7" s="17" t="s">
        <v>50</v>
      </c>
      <c r="C7" s="18">
        <v>1996</v>
      </c>
      <c r="D7" s="17" t="s">
        <v>57</v>
      </c>
      <c r="E7" s="19" t="s">
        <v>58</v>
      </c>
    </row>
    <row r="8" spans="1:5" ht="18">
      <c r="A8" s="14" t="s">
        <v>16</v>
      </c>
      <c r="B8" s="17" t="s">
        <v>59</v>
      </c>
      <c r="C8" s="18">
        <v>1996</v>
      </c>
      <c r="D8" s="17" t="s">
        <v>57</v>
      </c>
      <c r="E8" s="19" t="s">
        <v>58</v>
      </c>
    </row>
    <row r="9" spans="1:5" ht="18">
      <c r="A9" s="14" t="s">
        <v>17</v>
      </c>
      <c r="B9" s="17" t="s">
        <v>60</v>
      </c>
      <c r="C9" s="18">
        <v>1996</v>
      </c>
      <c r="D9" s="17" t="s">
        <v>61</v>
      </c>
      <c r="E9" s="19" t="s">
        <v>62</v>
      </c>
    </row>
    <row r="10" spans="1:5" ht="18">
      <c r="A10" s="14" t="s">
        <v>18</v>
      </c>
      <c r="B10" s="17" t="s">
        <v>84</v>
      </c>
      <c r="C10" s="18">
        <v>1996</v>
      </c>
      <c r="D10" s="17" t="s">
        <v>61</v>
      </c>
      <c r="E10" s="19" t="s">
        <v>62</v>
      </c>
    </row>
    <row r="11" spans="1:5" ht="18">
      <c r="A11" s="14" t="s">
        <v>19</v>
      </c>
      <c r="B11" s="17" t="s">
        <v>63</v>
      </c>
      <c r="C11" s="18">
        <v>1996</v>
      </c>
      <c r="D11" s="17" t="s">
        <v>61</v>
      </c>
      <c r="E11" s="19" t="s">
        <v>62</v>
      </c>
    </row>
    <row r="12" spans="1:5" ht="18">
      <c r="A12" s="14" t="s">
        <v>20</v>
      </c>
      <c r="B12" s="17" t="s">
        <v>64</v>
      </c>
      <c r="C12" s="18">
        <v>1996</v>
      </c>
      <c r="D12" s="17" t="s">
        <v>61</v>
      </c>
      <c r="E12" s="19" t="s">
        <v>62</v>
      </c>
    </row>
    <row r="13" spans="1:5" ht="18">
      <c r="A13" s="14" t="s">
        <v>21</v>
      </c>
      <c r="B13" s="17" t="s">
        <v>65</v>
      </c>
      <c r="C13" s="18">
        <v>1995</v>
      </c>
      <c r="D13" s="17" t="s">
        <v>61</v>
      </c>
      <c r="E13" s="19" t="s">
        <v>62</v>
      </c>
    </row>
    <row r="14" spans="1:5" ht="18">
      <c r="A14" s="14" t="s">
        <v>22</v>
      </c>
      <c r="B14" s="17" t="s">
        <v>88</v>
      </c>
      <c r="C14" s="18">
        <v>1995</v>
      </c>
      <c r="D14" s="17" t="s">
        <v>66</v>
      </c>
      <c r="E14" s="19" t="s">
        <v>67</v>
      </c>
    </row>
    <row r="15" spans="1:5" ht="18">
      <c r="A15" s="14" t="s">
        <v>23</v>
      </c>
      <c r="B15" s="17" t="s">
        <v>45</v>
      </c>
      <c r="C15" s="18">
        <v>1996</v>
      </c>
      <c r="D15" s="17" t="s">
        <v>68</v>
      </c>
      <c r="E15" s="19" t="s">
        <v>69</v>
      </c>
    </row>
    <row r="16" spans="1:5" ht="18">
      <c r="A16" s="14" t="s">
        <v>24</v>
      </c>
      <c r="B16" s="17" t="s">
        <v>70</v>
      </c>
      <c r="C16" s="18">
        <v>1996</v>
      </c>
      <c r="D16" s="17" t="s">
        <v>68</v>
      </c>
      <c r="E16" s="19" t="s">
        <v>69</v>
      </c>
    </row>
    <row r="17" spans="1:5" ht="18">
      <c r="A17" s="14" t="s">
        <v>25</v>
      </c>
      <c r="B17" s="17" t="s">
        <v>71</v>
      </c>
      <c r="C17" s="18">
        <v>1997</v>
      </c>
      <c r="D17" s="17" t="s">
        <v>72</v>
      </c>
      <c r="E17" s="19" t="s">
        <v>73</v>
      </c>
    </row>
    <row r="18" spans="1:5" ht="18">
      <c r="A18" s="14" t="s">
        <v>26</v>
      </c>
      <c r="B18" s="17" t="s">
        <v>74</v>
      </c>
      <c r="C18" s="18">
        <v>1995</v>
      </c>
      <c r="D18" s="17" t="s">
        <v>72</v>
      </c>
      <c r="E18" s="19" t="s">
        <v>73</v>
      </c>
    </row>
    <row r="19" spans="1:5" ht="18">
      <c r="A19" s="14" t="s">
        <v>27</v>
      </c>
      <c r="B19" s="17" t="s">
        <v>75</v>
      </c>
      <c r="C19" s="18">
        <v>1995</v>
      </c>
      <c r="D19" s="17" t="s">
        <v>72</v>
      </c>
      <c r="E19" s="19" t="s">
        <v>73</v>
      </c>
    </row>
    <row r="20" spans="1:5" ht="18">
      <c r="A20" s="14" t="s">
        <v>28</v>
      </c>
      <c r="B20" s="17" t="s">
        <v>76</v>
      </c>
      <c r="C20" s="18">
        <v>1996</v>
      </c>
      <c r="D20" s="17" t="s">
        <v>77</v>
      </c>
      <c r="E20" s="19" t="s">
        <v>78</v>
      </c>
    </row>
    <row r="21" spans="1:5" ht="18">
      <c r="A21" s="14" t="s">
        <v>29</v>
      </c>
      <c r="B21" s="17" t="s">
        <v>79</v>
      </c>
      <c r="C21" s="18">
        <v>1995</v>
      </c>
      <c r="D21" s="17" t="s">
        <v>80</v>
      </c>
      <c r="E21" s="19" t="s">
        <v>81</v>
      </c>
    </row>
    <row r="22" spans="1:5" ht="18">
      <c r="A22" s="14" t="s">
        <v>30</v>
      </c>
      <c r="B22" s="17" t="s">
        <v>46</v>
      </c>
      <c r="C22" s="18">
        <v>1996</v>
      </c>
      <c r="D22" s="17" t="s">
        <v>86</v>
      </c>
      <c r="E22" s="19" t="s">
        <v>82</v>
      </c>
    </row>
    <row r="23" spans="1:5" ht="18">
      <c r="A23" s="14" t="s">
        <v>31</v>
      </c>
      <c r="B23" s="17" t="s">
        <v>83</v>
      </c>
      <c r="C23" s="18">
        <v>1996</v>
      </c>
      <c r="D23" s="17" t="s">
        <v>61</v>
      </c>
      <c r="E23" s="19" t="s">
        <v>62</v>
      </c>
    </row>
    <row r="24" ht="18">
      <c r="A24" s="14" t="s">
        <v>32</v>
      </c>
    </row>
    <row r="25" ht="18">
      <c r="A25" s="14" t="s">
        <v>33</v>
      </c>
    </row>
    <row r="26" spans="1:5" ht="18">
      <c r="A26" s="14" t="s">
        <v>34</v>
      </c>
      <c r="B26" s="17"/>
      <c r="C26" s="18"/>
      <c r="D26" s="17"/>
      <c r="E26" s="19"/>
    </row>
    <row r="27" spans="1:5" ht="18">
      <c r="A27" s="14" t="s">
        <v>35</v>
      </c>
      <c r="B27" s="17"/>
      <c r="C27" s="18"/>
      <c r="D27" s="17"/>
      <c r="E27" s="19"/>
    </row>
    <row r="28" spans="1:5" ht="18">
      <c r="A28" s="14" t="s">
        <v>36</v>
      </c>
      <c r="B28" s="17"/>
      <c r="C28" s="18"/>
      <c r="D28" s="17"/>
      <c r="E28" s="19"/>
    </row>
    <row r="29" spans="1:5" ht="18">
      <c r="A29" s="14" t="s">
        <v>37</v>
      </c>
      <c r="B29" s="17"/>
      <c r="C29" s="18"/>
      <c r="D29" s="17"/>
      <c r="E29" s="19"/>
    </row>
    <row r="30" spans="1:5" ht="18">
      <c r="A30" s="14" t="s">
        <v>38</v>
      </c>
      <c r="B30" s="20"/>
      <c r="C30" s="21"/>
      <c r="D30" s="20"/>
      <c r="E30" s="22"/>
    </row>
    <row r="31" spans="1:5" ht="18">
      <c r="A31" s="14" t="s">
        <v>39</v>
      </c>
      <c r="B31" s="20"/>
      <c r="C31" s="21"/>
      <c r="D31" s="20"/>
      <c r="E31" s="22"/>
    </row>
    <row r="32" spans="1:5" ht="18">
      <c r="A32" s="14" t="s">
        <v>40</v>
      </c>
      <c r="B32" s="20"/>
      <c r="C32" s="21"/>
      <c r="D32" s="20"/>
      <c r="E32" s="22"/>
    </row>
    <row r="33" spans="1:5" ht="18">
      <c r="A33" s="14" t="s">
        <v>41</v>
      </c>
      <c r="B33" s="20"/>
      <c r="C33" s="21"/>
      <c r="D33" s="20"/>
      <c r="E33" s="22"/>
    </row>
    <row r="34" spans="1:5" ht="18">
      <c r="A34" s="14" t="s">
        <v>42</v>
      </c>
      <c r="B34" s="17"/>
      <c r="C34" s="17"/>
      <c r="D34" s="17"/>
      <c r="E34" s="19"/>
    </row>
    <row r="35" spans="1:5" ht="18">
      <c r="A35" s="14" t="s">
        <v>43</v>
      </c>
      <c r="B35" s="17"/>
      <c r="C35" s="17"/>
      <c r="D35" s="17"/>
      <c r="E35" s="19"/>
    </row>
    <row r="36" spans="1:5" ht="18">
      <c r="A36" s="14" t="s">
        <v>44</v>
      </c>
      <c r="B36" s="17"/>
      <c r="C36" s="17"/>
      <c r="D36" s="17"/>
      <c r="E36" s="19"/>
    </row>
    <row r="37" spans="1:5" ht="18">
      <c r="A37" s="14"/>
      <c r="B37" s="17"/>
      <c r="C37" s="17"/>
      <c r="D37" s="17"/>
      <c r="E37" s="19"/>
    </row>
    <row r="38" spans="1:5" ht="18">
      <c r="A38" s="14"/>
      <c r="B38" s="17"/>
      <c r="C38" s="17"/>
      <c r="D38" s="17"/>
      <c r="E38" s="19"/>
    </row>
    <row r="39" spans="1:5" ht="18.75" thickBot="1">
      <c r="A39" s="23"/>
      <c r="B39" s="24"/>
      <c r="C39" s="25"/>
      <c r="D39" s="24"/>
      <c r="E39" s="26"/>
    </row>
    <row r="40" ht="12.75">
      <c r="A40" s="27"/>
    </row>
    <row r="41" ht="12.75">
      <c r="A41" s="27"/>
    </row>
    <row r="42" ht="12.75">
      <c r="A42" s="27"/>
    </row>
    <row r="43" ht="12.75">
      <c r="A43" s="27"/>
    </row>
  </sheetData>
  <mergeCells count="1">
    <mergeCell ref="A1:E1"/>
  </mergeCells>
  <printOptions/>
  <pageMargins left="0.22" right="0.2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7" sqref="A7:IV12"/>
    </sheetView>
  </sheetViews>
  <sheetFormatPr defaultColWidth="9.140625" defaultRowHeight="12.75"/>
  <cols>
    <col min="1" max="1" width="18.7109375" style="0" customWidth="1"/>
    <col min="2" max="2" width="3.7109375" style="0" customWidth="1"/>
    <col min="3" max="3" width="10.7109375" style="0" customWidth="1"/>
    <col min="4" max="4" width="18.7109375" style="0" customWidth="1"/>
    <col min="5" max="5" width="3.7109375" style="0" customWidth="1"/>
    <col min="6" max="6" width="10.7109375" style="0" customWidth="1"/>
    <col min="7" max="7" width="18.7109375" style="0" customWidth="1"/>
    <col min="8" max="8" width="3.7109375" style="0" customWidth="1"/>
    <col min="9" max="9" width="10.7109375" style="0" customWidth="1"/>
    <col min="10" max="10" width="18.7109375" style="0" customWidth="1"/>
    <col min="11" max="11" width="3.7109375" style="0" customWidth="1"/>
    <col min="12" max="12" width="10.7109375" style="0" customWidth="1"/>
  </cols>
  <sheetData>
    <row r="1" spans="1:14" ht="12.75">
      <c r="A1" s="67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2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3.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1" ht="12.75">
      <c r="A4" t="s">
        <v>52</v>
      </c>
      <c r="B4" s="6"/>
      <c r="E4" s="6"/>
      <c r="H4" s="6"/>
      <c r="K4" s="6"/>
    </row>
    <row r="5" spans="2:11" ht="12.75">
      <c r="B5" s="6"/>
      <c r="E5" s="6"/>
      <c r="H5" s="6"/>
      <c r="K5" s="6"/>
    </row>
    <row r="6" spans="1:11" ht="12.75">
      <c r="A6" t="s">
        <v>1</v>
      </c>
      <c r="B6" s="6"/>
      <c r="D6" t="s">
        <v>2</v>
      </c>
      <c r="E6" s="6"/>
      <c r="G6" t="s">
        <v>3</v>
      </c>
      <c r="H6" s="6"/>
      <c r="J6" t="s">
        <v>4</v>
      </c>
      <c r="K6" s="6"/>
    </row>
    <row r="7" spans="2:11" ht="12.75">
      <c r="B7" s="6"/>
      <c r="E7" s="6"/>
      <c r="H7" s="6"/>
      <c r="K7" s="6"/>
    </row>
    <row r="8" spans="2:11" ht="12.75">
      <c r="B8" s="6"/>
      <c r="E8" s="6"/>
      <c r="H8" s="6"/>
      <c r="K8" s="6"/>
    </row>
    <row r="9" spans="2:11" ht="12.75">
      <c r="B9" s="6"/>
      <c r="E9" s="6"/>
      <c r="H9" s="6"/>
      <c r="K9" s="6"/>
    </row>
    <row r="10" spans="2:11" ht="12.75">
      <c r="B10" s="6"/>
      <c r="E10" s="6"/>
      <c r="H10" s="6"/>
      <c r="K10" s="6"/>
    </row>
    <row r="11" spans="2:11" ht="12.75">
      <c r="B11" s="6"/>
      <c r="E11" s="6"/>
      <c r="H11" s="6"/>
      <c r="K11" s="6"/>
    </row>
    <row r="12" spans="2:11" ht="12.75">
      <c r="B12" s="6"/>
      <c r="E12" s="6"/>
      <c r="H12" s="6"/>
      <c r="K12" s="6"/>
    </row>
    <row r="13" spans="5:8" ht="12.75">
      <c r="E13" s="6"/>
      <c r="H13" s="6"/>
    </row>
  </sheetData>
  <mergeCells count="1">
    <mergeCell ref="A1:N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9" sqref="I29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6.28125" style="0" customWidth="1"/>
    <col min="4" max="4" width="18.140625" style="0" customWidth="1"/>
    <col min="5" max="6" width="5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1" width="6.7109375" style="0" customWidth="1"/>
  </cols>
  <sheetData>
    <row r="1" spans="1:21" ht="15.75">
      <c r="A1" s="76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ht="12.75">
      <c r="A2" s="79">
        <v>39557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2.75">
      <c r="A3" s="70" t="s">
        <v>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ht="13.5" thickBot="1">
      <c r="A4" s="82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1:21" s="1" customFormat="1" ht="12.75">
      <c r="A5" s="85"/>
      <c r="B5" s="87" t="s">
        <v>11</v>
      </c>
      <c r="C5" s="91" t="s">
        <v>10</v>
      </c>
      <c r="D5" s="89" t="s">
        <v>0</v>
      </c>
      <c r="E5" s="95" t="s">
        <v>1</v>
      </c>
      <c r="F5" s="96"/>
      <c r="G5" s="96"/>
      <c r="H5" s="97"/>
      <c r="I5" s="95" t="s">
        <v>2</v>
      </c>
      <c r="J5" s="96"/>
      <c r="K5" s="96"/>
      <c r="L5" s="98"/>
      <c r="M5" s="95" t="s">
        <v>3</v>
      </c>
      <c r="N5" s="96"/>
      <c r="O5" s="96"/>
      <c r="P5" s="98"/>
      <c r="Q5" s="95" t="s">
        <v>4</v>
      </c>
      <c r="R5" s="96"/>
      <c r="S5" s="96"/>
      <c r="T5" s="98"/>
      <c r="U5" s="93" t="s">
        <v>5</v>
      </c>
    </row>
    <row r="6" spans="1:21" ht="13.5" thickBot="1">
      <c r="A6" s="86"/>
      <c r="B6" s="88"/>
      <c r="C6" s="92"/>
      <c r="D6" s="90"/>
      <c r="E6" s="38" t="s">
        <v>6</v>
      </c>
      <c r="F6" s="39" t="s">
        <v>7</v>
      </c>
      <c r="G6" s="39" t="s">
        <v>8</v>
      </c>
      <c r="H6" s="56" t="s">
        <v>9</v>
      </c>
      <c r="I6" s="38" t="s">
        <v>6</v>
      </c>
      <c r="J6" s="39" t="s">
        <v>7</v>
      </c>
      <c r="K6" s="39" t="s">
        <v>8</v>
      </c>
      <c r="L6" s="40" t="s">
        <v>9</v>
      </c>
      <c r="M6" s="38" t="s">
        <v>6</v>
      </c>
      <c r="N6" s="39" t="s">
        <v>7</v>
      </c>
      <c r="O6" s="39" t="s">
        <v>8</v>
      </c>
      <c r="P6" s="40" t="s">
        <v>9</v>
      </c>
      <c r="Q6" s="38" t="s">
        <v>6</v>
      </c>
      <c r="R6" s="39" t="s">
        <v>7</v>
      </c>
      <c r="S6" s="39" t="s">
        <v>8</v>
      </c>
      <c r="T6" s="40" t="s">
        <v>9</v>
      </c>
      <c r="U6" s="94"/>
    </row>
    <row r="7" spans="1:21" ht="12.75">
      <c r="A7" s="63" t="s">
        <v>13</v>
      </c>
      <c r="B7" s="42" t="str">
        <f>Prezence!B13</f>
        <v>Makovcová Marcela</v>
      </c>
      <c r="C7" s="42">
        <f>Prezence!C13</f>
        <v>1995</v>
      </c>
      <c r="D7" s="43" t="str">
        <f>Prezence!D13</f>
        <v>Sokol Příbram</v>
      </c>
      <c r="E7" s="50">
        <v>3.2</v>
      </c>
      <c r="F7" s="51">
        <v>8.45</v>
      </c>
      <c r="G7" s="52"/>
      <c r="H7" s="53">
        <f aca="true" t="shared" si="0" ref="H7:H23">E7+F7-G7</f>
        <v>11.649999999999999</v>
      </c>
      <c r="I7" s="57">
        <v>2.9</v>
      </c>
      <c r="J7" s="51">
        <v>7.95</v>
      </c>
      <c r="K7" s="52"/>
      <c r="L7" s="58">
        <f aca="true" t="shared" si="1" ref="L7:L23">I7+J7-K7</f>
        <v>10.85</v>
      </c>
      <c r="M7" s="57">
        <v>3.6</v>
      </c>
      <c r="N7" s="51">
        <v>7.75</v>
      </c>
      <c r="O7" s="52"/>
      <c r="P7" s="58">
        <f aca="true" t="shared" si="2" ref="P7:P23">M7+N7-O7</f>
        <v>11.35</v>
      </c>
      <c r="Q7" s="57">
        <v>4</v>
      </c>
      <c r="R7" s="51">
        <v>8.5</v>
      </c>
      <c r="S7" s="52"/>
      <c r="T7" s="58">
        <f aca="true" t="shared" si="3" ref="T7:T23">Q7+R7-S7</f>
        <v>12.5</v>
      </c>
      <c r="U7" s="47">
        <f aca="true" t="shared" si="4" ref="U7:U23">H7+L7+P7+T7</f>
        <v>46.35</v>
      </c>
    </row>
    <row r="8" spans="1:21" ht="12.75">
      <c r="A8" s="33" t="s">
        <v>14</v>
      </c>
      <c r="B8" s="2" t="str">
        <f>Prezence!B11</f>
        <v>Svobodová Pavlína</v>
      </c>
      <c r="C8" s="2">
        <f>Prezence!C11</f>
        <v>1996</v>
      </c>
      <c r="D8" s="44" t="str">
        <f>Prezence!D11</f>
        <v>Sokol Příbram</v>
      </c>
      <c r="E8" s="41">
        <v>2.4</v>
      </c>
      <c r="F8" s="3">
        <v>8.9</v>
      </c>
      <c r="G8" s="4"/>
      <c r="H8" s="46">
        <f t="shared" si="0"/>
        <v>11.3</v>
      </c>
      <c r="I8" s="59">
        <v>2.8</v>
      </c>
      <c r="J8" s="3">
        <v>7.5</v>
      </c>
      <c r="K8" s="4"/>
      <c r="L8" s="60">
        <f t="shared" si="1"/>
        <v>10.3</v>
      </c>
      <c r="M8" s="59">
        <v>3.6</v>
      </c>
      <c r="N8" s="3">
        <v>8</v>
      </c>
      <c r="O8" s="4"/>
      <c r="P8" s="60">
        <f t="shared" si="2"/>
        <v>11.6</v>
      </c>
      <c r="Q8" s="59">
        <v>3.8</v>
      </c>
      <c r="R8" s="3">
        <v>7.8</v>
      </c>
      <c r="S8" s="4"/>
      <c r="T8" s="60">
        <f t="shared" si="3"/>
        <v>11.6</v>
      </c>
      <c r="U8" s="48">
        <f t="shared" si="4"/>
        <v>44.800000000000004</v>
      </c>
    </row>
    <row r="9" spans="1:21" ht="12.75">
      <c r="A9" s="33" t="s">
        <v>15</v>
      </c>
      <c r="B9" s="2" t="str">
        <f>Prezence!B14</f>
        <v>Imbrová Karolina</v>
      </c>
      <c r="C9" s="2">
        <f>Prezence!C14</f>
        <v>1995</v>
      </c>
      <c r="D9" s="44" t="str">
        <f>Prezence!D14</f>
        <v>Merkur Č.B</v>
      </c>
      <c r="E9" s="41">
        <v>4</v>
      </c>
      <c r="F9" s="3">
        <v>8.3</v>
      </c>
      <c r="G9" s="4"/>
      <c r="H9" s="46">
        <f t="shared" si="0"/>
        <v>12.3</v>
      </c>
      <c r="I9" s="59">
        <v>2.9</v>
      </c>
      <c r="J9" s="3">
        <v>7</v>
      </c>
      <c r="K9" s="4">
        <v>0.3</v>
      </c>
      <c r="L9" s="60">
        <f t="shared" si="1"/>
        <v>9.6</v>
      </c>
      <c r="M9" s="59">
        <v>4.2</v>
      </c>
      <c r="N9" s="3">
        <v>7.3</v>
      </c>
      <c r="O9" s="4"/>
      <c r="P9" s="60">
        <f t="shared" si="2"/>
        <v>11.5</v>
      </c>
      <c r="Q9" s="59">
        <v>3.3</v>
      </c>
      <c r="R9" s="3">
        <v>8.05</v>
      </c>
      <c r="S9" s="4"/>
      <c r="T9" s="60">
        <f t="shared" si="3"/>
        <v>11.350000000000001</v>
      </c>
      <c r="U9" s="48">
        <f t="shared" si="4"/>
        <v>44.75</v>
      </c>
    </row>
    <row r="10" spans="1:21" ht="12.75">
      <c r="A10" s="33" t="s">
        <v>16</v>
      </c>
      <c r="B10" s="2" t="str">
        <f>Prezence!B20</f>
        <v>Blafková Kristýna</v>
      </c>
      <c r="C10" s="2">
        <f>Prezence!C20</f>
        <v>1996</v>
      </c>
      <c r="D10" s="44" t="str">
        <f>Prezence!D20</f>
        <v>Spartak MAS S.Ústí</v>
      </c>
      <c r="E10" s="41">
        <v>2.4</v>
      </c>
      <c r="F10" s="3">
        <v>8.65</v>
      </c>
      <c r="G10" s="4"/>
      <c r="H10" s="46">
        <f t="shared" si="0"/>
        <v>11.05</v>
      </c>
      <c r="I10" s="59">
        <v>2.6</v>
      </c>
      <c r="J10" s="3">
        <v>7.7</v>
      </c>
      <c r="K10" s="4"/>
      <c r="L10" s="60">
        <f t="shared" si="1"/>
        <v>10.3</v>
      </c>
      <c r="M10" s="59">
        <v>3.5</v>
      </c>
      <c r="N10" s="3">
        <v>8.1</v>
      </c>
      <c r="O10" s="4"/>
      <c r="P10" s="60">
        <f t="shared" si="2"/>
        <v>11.6</v>
      </c>
      <c r="Q10" s="59">
        <v>3.5</v>
      </c>
      <c r="R10" s="3">
        <v>8.15</v>
      </c>
      <c r="S10" s="4"/>
      <c r="T10" s="60">
        <f t="shared" si="3"/>
        <v>11.65</v>
      </c>
      <c r="U10" s="48">
        <f t="shared" si="4"/>
        <v>44.6</v>
      </c>
    </row>
    <row r="11" spans="1:21" ht="12.75">
      <c r="A11" s="33" t="s">
        <v>17</v>
      </c>
      <c r="B11" s="2" t="str">
        <f>Prezence!B12</f>
        <v>Beerová Daniela</v>
      </c>
      <c r="C11" s="2">
        <f>Prezence!C12</f>
        <v>1996</v>
      </c>
      <c r="D11" s="44" t="str">
        <f>Prezence!D12</f>
        <v>Sokol Příbram</v>
      </c>
      <c r="E11" s="41">
        <v>3.2</v>
      </c>
      <c r="F11" s="3">
        <v>8.6</v>
      </c>
      <c r="G11" s="4"/>
      <c r="H11" s="46">
        <f t="shared" si="0"/>
        <v>11.8</v>
      </c>
      <c r="I11" s="59">
        <v>2.3</v>
      </c>
      <c r="J11" s="3">
        <v>6.9</v>
      </c>
      <c r="K11" s="4"/>
      <c r="L11" s="60">
        <f t="shared" si="1"/>
        <v>9.2</v>
      </c>
      <c r="M11" s="59">
        <v>3.6</v>
      </c>
      <c r="N11" s="3">
        <v>8.15</v>
      </c>
      <c r="O11" s="4"/>
      <c r="P11" s="60">
        <f t="shared" si="2"/>
        <v>11.75</v>
      </c>
      <c r="Q11" s="59">
        <v>3.8</v>
      </c>
      <c r="R11" s="3">
        <v>8</v>
      </c>
      <c r="S11" s="4"/>
      <c r="T11" s="60">
        <f t="shared" si="3"/>
        <v>11.8</v>
      </c>
      <c r="U11" s="48">
        <f t="shared" si="4"/>
        <v>44.55</v>
      </c>
    </row>
    <row r="12" spans="1:21" ht="12.75">
      <c r="A12" s="33" t="s">
        <v>18</v>
      </c>
      <c r="B12" s="2" t="str">
        <f>Prezence!B9</f>
        <v>Jonáková Denisa </v>
      </c>
      <c r="C12" s="2">
        <f>Prezence!C9</f>
        <v>1996</v>
      </c>
      <c r="D12" s="44" t="str">
        <f>Prezence!D9</f>
        <v>Sokol Příbram</v>
      </c>
      <c r="E12" s="41">
        <v>2.4</v>
      </c>
      <c r="F12" s="3">
        <v>8.85</v>
      </c>
      <c r="G12" s="4"/>
      <c r="H12" s="46">
        <f t="shared" si="0"/>
        <v>11.25</v>
      </c>
      <c r="I12" s="59">
        <v>2.2</v>
      </c>
      <c r="J12" s="3">
        <v>7.35</v>
      </c>
      <c r="K12" s="4"/>
      <c r="L12" s="60">
        <f t="shared" si="1"/>
        <v>9.55</v>
      </c>
      <c r="M12" s="59">
        <v>2.9</v>
      </c>
      <c r="N12" s="3">
        <v>7.85</v>
      </c>
      <c r="O12" s="4"/>
      <c r="P12" s="60">
        <f t="shared" si="2"/>
        <v>10.75</v>
      </c>
      <c r="Q12" s="59">
        <v>3.4</v>
      </c>
      <c r="R12" s="3">
        <v>7.3</v>
      </c>
      <c r="S12" s="4"/>
      <c r="T12" s="60">
        <f t="shared" si="3"/>
        <v>10.7</v>
      </c>
      <c r="U12" s="48">
        <f t="shared" si="4"/>
        <v>42.25</v>
      </c>
    </row>
    <row r="13" spans="1:21" ht="12.75">
      <c r="A13" s="33" t="s">
        <v>19</v>
      </c>
      <c r="B13" s="2" t="str">
        <f>Prezence!B8</f>
        <v>Kudrličková Veronika</v>
      </c>
      <c r="C13" s="2">
        <f>Prezence!C8</f>
        <v>1996</v>
      </c>
      <c r="D13" s="44" t="str">
        <f>Prezence!D8</f>
        <v>SG Sokol Písek</v>
      </c>
      <c r="E13" s="41">
        <v>2.4</v>
      </c>
      <c r="F13" s="3">
        <v>8</v>
      </c>
      <c r="G13" s="4"/>
      <c r="H13" s="46">
        <f t="shared" si="0"/>
        <v>10.4</v>
      </c>
      <c r="I13" s="59">
        <v>2.3</v>
      </c>
      <c r="J13" s="3">
        <v>7.4</v>
      </c>
      <c r="K13" s="4"/>
      <c r="L13" s="60">
        <f t="shared" si="1"/>
        <v>9.7</v>
      </c>
      <c r="M13" s="59">
        <v>3.3</v>
      </c>
      <c r="N13" s="3">
        <v>7.45</v>
      </c>
      <c r="O13" s="4"/>
      <c r="P13" s="60">
        <f t="shared" si="2"/>
        <v>10.75</v>
      </c>
      <c r="Q13" s="59">
        <v>3.3</v>
      </c>
      <c r="R13" s="3">
        <v>8.1</v>
      </c>
      <c r="S13" s="4"/>
      <c r="T13" s="60">
        <f t="shared" si="3"/>
        <v>11.399999999999999</v>
      </c>
      <c r="U13" s="48">
        <f t="shared" si="4"/>
        <v>42.25</v>
      </c>
    </row>
    <row r="14" spans="1:21" ht="12.75">
      <c r="A14" s="33" t="s">
        <v>20</v>
      </c>
      <c r="B14" s="2" t="str">
        <f>Prezence!B19</f>
        <v>Zbíralová Anna</v>
      </c>
      <c r="C14" s="2">
        <f>Prezence!C19</f>
        <v>1995</v>
      </c>
      <c r="D14" s="44" t="str">
        <f>Prezence!D19</f>
        <v>RZ Dobříš</v>
      </c>
      <c r="E14" s="41">
        <v>3</v>
      </c>
      <c r="F14" s="3">
        <v>7.65</v>
      </c>
      <c r="G14" s="4"/>
      <c r="H14" s="46">
        <f t="shared" si="0"/>
        <v>10.65</v>
      </c>
      <c r="I14" s="59">
        <v>2.5</v>
      </c>
      <c r="J14" s="3">
        <v>7.55</v>
      </c>
      <c r="K14" s="4"/>
      <c r="L14" s="60">
        <f t="shared" si="1"/>
        <v>10.05</v>
      </c>
      <c r="M14" s="59">
        <v>3.3</v>
      </c>
      <c r="N14" s="3">
        <v>7.7</v>
      </c>
      <c r="O14" s="4"/>
      <c r="P14" s="60">
        <f t="shared" si="2"/>
        <v>11</v>
      </c>
      <c r="Q14" s="59">
        <v>3.5</v>
      </c>
      <c r="R14" s="3">
        <v>7.05</v>
      </c>
      <c r="S14" s="4"/>
      <c r="T14" s="60">
        <f t="shared" si="3"/>
        <v>10.55</v>
      </c>
      <c r="U14" s="48">
        <f t="shared" si="4"/>
        <v>42.25</v>
      </c>
    </row>
    <row r="15" spans="1:21" ht="12.75">
      <c r="A15" s="33" t="s">
        <v>21</v>
      </c>
      <c r="B15" s="2" t="str">
        <f>Prezence!B16</f>
        <v>Machová Klára</v>
      </c>
      <c r="C15" s="2">
        <f>Prezence!C16</f>
        <v>1996</v>
      </c>
      <c r="D15" s="44" t="str">
        <f>Prezence!D16</f>
        <v>Slovan J.Hradec</v>
      </c>
      <c r="E15" s="41">
        <v>2.4</v>
      </c>
      <c r="F15" s="3">
        <v>8.6</v>
      </c>
      <c r="G15" s="4"/>
      <c r="H15" s="46">
        <f t="shared" si="0"/>
        <v>11</v>
      </c>
      <c r="I15" s="59">
        <v>2.2</v>
      </c>
      <c r="J15" s="3">
        <v>7</v>
      </c>
      <c r="K15" s="4"/>
      <c r="L15" s="60">
        <f t="shared" si="1"/>
        <v>9.2</v>
      </c>
      <c r="M15" s="59">
        <v>3.5</v>
      </c>
      <c r="N15" s="3">
        <v>7.25</v>
      </c>
      <c r="O15" s="4"/>
      <c r="P15" s="60">
        <f t="shared" si="2"/>
        <v>10.75</v>
      </c>
      <c r="Q15" s="59">
        <v>3.6</v>
      </c>
      <c r="R15" s="3">
        <v>7.4</v>
      </c>
      <c r="S15" s="4"/>
      <c r="T15" s="60">
        <f t="shared" si="3"/>
        <v>11</v>
      </c>
      <c r="U15" s="48">
        <f t="shared" si="4"/>
        <v>41.95</v>
      </c>
    </row>
    <row r="16" spans="1:21" ht="12.75">
      <c r="A16" s="33" t="s">
        <v>22</v>
      </c>
      <c r="B16" s="2" t="str">
        <f>Prezence!B15</f>
        <v>Jírová Leona</v>
      </c>
      <c r="C16" s="2">
        <f>Prezence!C15</f>
        <v>1996</v>
      </c>
      <c r="D16" s="44" t="str">
        <f>Prezence!D15</f>
        <v>Slovan J.Hradec</v>
      </c>
      <c r="E16" s="41">
        <v>2.4</v>
      </c>
      <c r="F16" s="3">
        <v>8.4</v>
      </c>
      <c r="G16" s="4"/>
      <c r="H16" s="46">
        <f t="shared" si="0"/>
        <v>10.8</v>
      </c>
      <c r="I16" s="59">
        <v>2.3</v>
      </c>
      <c r="J16" s="3">
        <v>6.8</v>
      </c>
      <c r="K16" s="4"/>
      <c r="L16" s="60">
        <f t="shared" si="1"/>
        <v>9.1</v>
      </c>
      <c r="M16" s="59">
        <v>3.5</v>
      </c>
      <c r="N16" s="3">
        <v>6.9</v>
      </c>
      <c r="O16" s="4"/>
      <c r="P16" s="60">
        <f t="shared" si="2"/>
        <v>10.4</v>
      </c>
      <c r="Q16" s="59">
        <v>3.3</v>
      </c>
      <c r="R16" s="3">
        <v>7.25</v>
      </c>
      <c r="S16" s="4"/>
      <c r="T16" s="60">
        <f t="shared" si="3"/>
        <v>10.55</v>
      </c>
      <c r="U16" s="48">
        <f t="shared" si="4"/>
        <v>40.849999999999994</v>
      </c>
    </row>
    <row r="17" spans="1:21" ht="12.75">
      <c r="A17" s="33" t="s">
        <v>23</v>
      </c>
      <c r="B17" s="2" t="str">
        <f>Prezence!B22</f>
        <v>Šeredová Eliška</v>
      </c>
      <c r="C17" s="2">
        <f>Prezence!C22</f>
        <v>1996</v>
      </c>
      <c r="D17" s="44" t="str">
        <f>Prezence!D22</f>
        <v>SG Pelhřimov</v>
      </c>
      <c r="E17" s="41">
        <v>2.4</v>
      </c>
      <c r="F17" s="3">
        <v>8.4</v>
      </c>
      <c r="G17" s="4"/>
      <c r="H17" s="46">
        <f t="shared" si="0"/>
        <v>10.8</v>
      </c>
      <c r="I17" s="59">
        <v>2.3</v>
      </c>
      <c r="J17" s="3">
        <v>6.55</v>
      </c>
      <c r="K17" s="4"/>
      <c r="L17" s="60">
        <f t="shared" si="1"/>
        <v>8.85</v>
      </c>
      <c r="M17" s="59">
        <v>3.5</v>
      </c>
      <c r="N17" s="3">
        <v>6.6</v>
      </c>
      <c r="O17" s="4"/>
      <c r="P17" s="60">
        <f t="shared" si="2"/>
        <v>10.1</v>
      </c>
      <c r="Q17" s="59">
        <v>3.9</v>
      </c>
      <c r="R17" s="3">
        <v>7</v>
      </c>
      <c r="S17" s="4"/>
      <c r="T17" s="60">
        <f t="shared" si="3"/>
        <v>10.9</v>
      </c>
      <c r="U17" s="48">
        <f t="shared" si="4"/>
        <v>40.65</v>
      </c>
    </row>
    <row r="18" spans="1:21" ht="12.75">
      <c r="A18" s="33" t="s">
        <v>24</v>
      </c>
      <c r="B18" s="2" t="str">
        <f>Prezence!B23</f>
        <v>Kubalová Monika</v>
      </c>
      <c r="C18" s="2">
        <f>Prezence!C23</f>
        <v>1996</v>
      </c>
      <c r="D18" s="44" t="str">
        <f>Prezence!D23</f>
        <v>Sokol Příbram</v>
      </c>
      <c r="E18" s="41">
        <v>2.4</v>
      </c>
      <c r="F18" s="3">
        <v>7.95</v>
      </c>
      <c r="G18" s="4"/>
      <c r="H18" s="46">
        <f t="shared" si="0"/>
        <v>10.35</v>
      </c>
      <c r="I18" s="59">
        <v>2.2</v>
      </c>
      <c r="J18" s="3">
        <v>7.05</v>
      </c>
      <c r="K18" s="4"/>
      <c r="L18" s="60">
        <f t="shared" si="1"/>
        <v>9.25</v>
      </c>
      <c r="M18" s="59">
        <v>3</v>
      </c>
      <c r="N18" s="3">
        <v>8</v>
      </c>
      <c r="O18" s="4"/>
      <c r="P18" s="60">
        <f t="shared" si="2"/>
        <v>11</v>
      </c>
      <c r="Q18" s="59">
        <v>3.5</v>
      </c>
      <c r="R18" s="3">
        <v>6.3</v>
      </c>
      <c r="S18" s="4"/>
      <c r="T18" s="60">
        <f t="shared" si="3"/>
        <v>9.8</v>
      </c>
      <c r="U18" s="48">
        <f t="shared" si="4"/>
        <v>40.400000000000006</v>
      </c>
    </row>
    <row r="19" spans="1:21" ht="12.75">
      <c r="A19" s="33" t="s">
        <v>25</v>
      </c>
      <c r="B19" s="2" t="str">
        <f>Prezence!B10</f>
        <v>Levová Diana</v>
      </c>
      <c r="C19" s="2">
        <f>Prezence!C10</f>
        <v>1996</v>
      </c>
      <c r="D19" s="44" t="str">
        <f>Prezence!D10</f>
        <v>Sokol Příbram</v>
      </c>
      <c r="E19" s="41">
        <v>2.4</v>
      </c>
      <c r="F19" s="3">
        <v>7.75</v>
      </c>
      <c r="G19" s="4"/>
      <c r="H19" s="46">
        <f t="shared" si="0"/>
        <v>10.15</v>
      </c>
      <c r="I19" s="59">
        <v>2.2</v>
      </c>
      <c r="J19" s="3">
        <v>7.45</v>
      </c>
      <c r="K19" s="4"/>
      <c r="L19" s="60">
        <f t="shared" si="1"/>
        <v>9.65</v>
      </c>
      <c r="M19" s="59">
        <v>2.8</v>
      </c>
      <c r="N19" s="3">
        <v>7.9</v>
      </c>
      <c r="O19" s="4"/>
      <c r="P19" s="60">
        <f t="shared" si="2"/>
        <v>10.7</v>
      </c>
      <c r="Q19" s="59">
        <v>3.5</v>
      </c>
      <c r="R19" s="3">
        <v>6.4</v>
      </c>
      <c r="S19" s="4"/>
      <c r="T19" s="60">
        <f t="shared" si="3"/>
        <v>9.9</v>
      </c>
      <c r="U19" s="48">
        <f t="shared" si="4"/>
        <v>40.4</v>
      </c>
    </row>
    <row r="20" spans="1:21" ht="12.75">
      <c r="A20" s="33" t="s">
        <v>26</v>
      </c>
      <c r="B20" s="2" t="str">
        <f>Prezence!B7</f>
        <v>Brousilová Natálie</v>
      </c>
      <c r="C20" s="2">
        <f>Prezence!C7</f>
        <v>1996</v>
      </c>
      <c r="D20" s="44" t="str">
        <f>Prezence!D7</f>
        <v>SG Sokol Písek</v>
      </c>
      <c r="E20" s="41">
        <v>2.4</v>
      </c>
      <c r="F20" s="3">
        <v>8.35</v>
      </c>
      <c r="G20" s="4"/>
      <c r="H20" s="46">
        <f t="shared" si="0"/>
        <v>10.75</v>
      </c>
      <c r="I20" s="59">
        <v>2.1</v>
      </c>
      <c r="J20" s="3">
        <v>1.6</v>
      </c>
      <c r="K20" s="4">
        <v>0.6</v>
      </c>
      <c r="L20" s="60">
        <f t="shared" si="1"/>
        <v>3.1</v>
      </c>
      <c r="M20" s="59">
        <v>3.4</v>
      </c>
      <c r="N20" s="3">
        <v>7.05</v>
      </c>
      <c r="O20" s="4"/>
      <c r="P20" s="60">
        <f t="shared" si="2"/>
        <v>10.45</v>
      </c>
      <c r="Q20" s="59">
        <v>3.6</v>
      </c>
      <c r="R20" s="3">
        <v>8.05</v>
      </c>
      <c r="S20" s="4"/>
      <c r="T20" s="60">
        <f t="shared" si="3"/>
        <v>11.65</v>
      </c>
      <c r="U20" s="48">
        <f t="shared" si="4"/>
        <v>35.949999999999996</v>
      </c>
    </row>
    <row r="21" spans="1:21" s="7" customFormat="1" ht="12.75">
      <c r="A21" s="33" t="s">
        <v>27</v>
      </c>
      <c r="B21" s="2" t="str">
        <f>Prezence!B21</f>
        <v>Hejna Krystýna</v>
      </c>
      <c r="C21" s="2">
        <f>Prezence!C21</f>
        <v>1995</v>
      </c>
      <c r="D21" s="44" t="str">
        <f>Prezence!D21</f>
        <v>Sokol Kolín</v>
      </c>
      <c r="E21" s="41">
        <v>2.4</v>
      </c>
      <c r="F21" s="3">
        <v>7.3</v>
      </c>
      <c r="G21" s="4"/>
      <c r="H21" s="46">
        <f t="shared" si="0"/>
        <v>9.7</v>
      </c>
      <c r="I21" s="59">
        <v>2.1</v>
      </c>
      <c r="J21" s="3">
        <v>2.85</v>
      </c>
      <c r="K21" s="4"/>
      <c r="L21" s="60">
        <f t="shared" si="1"/>
        <v>4.95</v>
      </c>
      <c r="M21" s="59">
        <v>2.4</v>
      </c>
      <c r="N21" s="3">
        <v>6.6</v>
      </c>
      <c r="O21" s="4"/>
      <c r="P21" s="60">
        <f t="shared" si="2"/>
        <v>9</v>
      </c>
      <c r="Q21" s="59">
        <v>2</v>
      </c>
      <c r="R21" s="3">
        <v>7.55</v>
      </c>
      <c r="S21" s="4"/>
      <c r="T21" s="60">
        <f t="shared" si="3"/>
        <v>9.55</v>
      </c>
      <c r="U21" s="48">
        <f t="shared" si="4"/>
        <v>33.2</v>
      </c>
    </row>
    <row r="22" spans="1:21" s="7" customFormat="1" ht="12.75">
      <c r="A22" s="33" t="s">
        <v>28</v>
      </c>
      <c r="B22" s="2" t="str">
        <f>Prezence!B6</f>
        <v>Vojtová Tereza</v>
      </c>
      <c r="C22" s="2">
        <f>Prezence!C6</f>
        <v>1996</v>
      </c>
      <c r="D22" s="44" t="str">
        <f>Prezence!D6</f>
        <v>Loko Veselí</v>
      </c>
      <c r="E22" s="41">
        <v>2.4</v>
      </c>
      <c r="F22" s="3">
        <v>7.75</v>
      </c>
      <c r="G22" s="4"/>
      <c r="H22" s="46">
        <f t="shared" si="0"/>
        <v>10.15</v>
      </c>
      <c r="I22" s="59"/>
      <c r="J22" s="3"/>
      <c r="K22" s="4"/>
      <c r="L22" s="60">
        <f t="shared" si="1"/>
        <v>0</v>
      </c>
      <c r="M22" s="59">
        <v>2.8</v>
      </c>
      <c r="N22" s="3">
        <v>6.35</v>
      </c>
      <c r="O22" s="4"/>
      <c r="P22" s="60">
        <f t="shared" si="2"/>
        <v>9.149999999999999</v>
      </c>
      <c r="Q22" s="59">
        <v>2.5</v>
      </c>
      <c r="R22" s="3">
        <v>4.55</v>
      </c>
      <c r="S22" s="4"/>
      <c r="T22" s="60">
        <f t="shared" si="3"/>
        <v>7.05</v>
      </c>
      <c r="U22" s="48">
        <f t="shared" si="4"/>
        <v>26.349999999999998</v>
      </c>
    </row>
    <row r="23" spans="1:21" s="7" customFormat="1" ht="13.5" thickBot="1">
      <c r="A23" s="34" t="s">
        <v>29</v>
      </c>
      <c r="B23" s="35" t="str">
        <f>Prezence!B5</f>
        <v>Fenclová Kateřina </v>
      </c>
      <c r="C23" s="35">
        <f>Prezence!C5</f>
        <v>1996</v>
      </c>
      <c r="D23" s="45" t="str">
        <f>Prezence!D5</f>
        <v>Loko Veselí</v>
      </c>
      <c r="E23" s="54">
        <v>2.4</v>
      </c>
      <c r="F23" s="36">
        <v>7.45</v>
      </c>
      <c r="G23" s="37"/>
      <c r="H23" s="55">
        <f t="shared" si="0"/>
        <v>9.85</v>
      </c>
      <c r="I23" s="61"/>
      <c r="J23" s="36"/>
      <c r="K23" s="37"/>
      <c r="L23" s="62">
        <f t="shared" si="1"/>
        <v>0</v>
      </c>
      <c r="M23" s="61">
        <v>3.2</v>
      </c>
      <c r="N23" s="36">
        <v>4.25</v>
      </c>
      <c r="O23" s="37"/>
      <c r="P23" s="62">
        <f t="shared" si="2"/>
        <v>7.45</v>
      </c>
      <c r="Q23" s="61">
        <v>2.5</v>
      </c>
      <c r="R23" s="36">
        <v>6.3</v>
      </c>
      <c r="S23" s="37"/>
      <c r="T23" s="62">
        <f t="shared" si="3"/>
        <v>8.8</v>
      </c>
      <c r="U23" s="49">
        <f t="shared" si="4"/>
        <v>26.1</v>
      </c>
    </row>
    <row r="24" spans="5:21" s="7" customFormat="1" ht="12.75">
      <c r="E24" s="8"/>
      <c r="F24" s="8"/>
      <c r="G24" s="9"/>
      <c r="H24" s="8"/>
      <c r="I24" s="8"/>
      <c r="J24" s="8"/>
      <c r="K24" s="9"/>
      <c r="L24" s="8"/>
      <c r="M24" s="8"/>
      <c r="N24" s="8"/>
      <c r="O24" s="9"/>
      <c r="P24" s="8"/>
      <c r="Q24" s="8"/>
      <c r="R24" s="8"/>
      <c r="S24" s="9"/>
      <c r="T24" s="8"/>
      <c r="U24" s="8"/>
    </row>
    <row r="25" spans="5:21" s="7" customFormat="1" ht="12.75">
      <c r="E25" s="8"/>
      <c r="F25" s="8"/>
      <c r="G25" s="9"/>
      <c r="H25" s="8"/>
      <c r="I25" s="8"/>
      <c r="J25" s="8"/>
      <c r="K25" s="9"/>
      <c r="L25" s="8"/>
      <c r="M25" s="8"/>
      <c r="N25" s="8"/>
      <c r="O25" s="9"/>
      <c r="P25" s="8"/>
      <c r="Q25" s="8"/>
      <c r="R25" s="8"/>
      <c r="S25" s="9"/>
      <c r="T25" s="8"/>
      <c r="U25" s="8"/>
    </row>
    <row r="26" spans="5:21" s="7" customFormat="1" ht="12.75">
      <c r="E26" s="8"/>
      <c r="F26" s="8"/>
      <c r="G26" s="9"/>
      <c r="H26" s="8"/>
      <c r="I26" s="8"/>
      <c r="J26" s="8"/>
      <c r="K26" s="9"/>
      <c r="L26" s="8"/>
      <c r="M26" s="8"/>
      <c r="N26" s="8"/>
      <c r="O26" s="9"/>
      <c r="P26" s="8"/>
      <c r="Q26" s="8"/>
      <c r="R26" s="8"/>
      <c r="S26" s="9"/>
      <c r="T26" s="8"/>
      <c r="U26" s="8"/>
    </row>
    <row r="27" spans="5:21" s="7" customFormat="1" ht="12.75">
      <c r="E27" s="8"/>
      <c r="F27" s="8"/>
      <c r="G27" s="9"/>
      <c r="H27" s="8"/>
      <c r="I27" s="8"/>
      <c r="J27" s="8"/>
      <c r="K27" s="9"/>
      <c r="L27" s="8"/>
      <c r="M27" s="8"/>
      <c r="N27" s="8"/>
      <c r="O27" s="9"/>
      <c r="P27" s="8"/>
      <c r="Q27" s="8"/>
      <c r="R27" s="8"/>
      <c r="S27" s="9"/>
      <c r="T27" s="8"/>
      <c r="U27" s="8"/>
    </row>
    <row r="28" spans="5:21" s="7" customFormat="1" ht="12.75">
      <c r="E28" s="8"/>
      <c r="F28" s="8"/>
      <c r="G28" s="9"/>
      <c r="H28" s="8"/>
      <c r="I28" s="8"/>
      <c r="J28" s="8"/>
      <c r="K28" s="9"/>
      <c r="L28" s="8"/>
      <c r="M28" s="8"/>
      <c r="N28" s="8"/>
      <c r="O28" s="9"/>
      <c r="P28" s="8"/>
      <c r="Q28" s="8"/>
      <c r="R28" s="8"/>
      <c r="S28" s="9"/>
      <c r="T28" s="8"/>
      <c r="U28" s="8"/>
    </row>
    <row r="29" spans="5:21" s="7" customFormat="1" ht="12.75">
      <c r="E29" s="8"/>
      <c r="F29" s="8"/>
      <c r="G29" s="9"/>
      <c r="H29" s="8"/>
      <c r="I29" s="8"/>
      <c r="J29" s="8"/>
      <c r="K29" s="9"/>
      <c r="L29" s="8"/>
      <c r="M29" s="8"/>
      <c r="N29" s="8"/>
      <c r="O29" s="9"/>
      <c r="P29" s="8"/>
      <c r="Q29" s="8"/>
      <c r="R29" s="8"/>
      <c r="S29" s="9"/>
      <c r="T29" s="8"/>
      <c r="U29" s="8"/>
    </row>
    <row r="30" spans="5:21" s="7" customFormat="1" ht="12.75">
      <c r="E30" s="8"/>
      <c r="F30" s="8"/>
      <c r="G30" s="9"/>
      <c r="H30" s="8"/>
      <c r="I30" s="8"/>
      <c r="J30" s="8"/>
      <c r="K30" s="9"/>
      <c r="L30" s="8"/>
      <c r="M30" s="8"/>
      <c r="N30" s="8"/>
      <c r="O30" s="9"/>
      <c r="P30" s="8"/>
      <c r="Q30" s="8"/>
      <c r="R30" s="8"/>
      <c r="S30" s="9"/>
      <c r="T30" s="8"/>
      <c r="U30" s="8"/>
    </row>
    <row r="31" spans="5:21" s="7" customFormat="1" ht="12.75">
      <c r="E31" s="8"/>
      <c r="F31" s="8"/>
      <c r="G31" s="9"/>
      <c r="H31" s="8"/>
      <c r="I31" s="8"/>
      <c r="J31" s="8"/>
      <c r="K31" s="9"/>
      <c r="L31" s="8"/>
      <c r="M31" s="8"/>
      <c r="N31" s="8"/>
      <c r="O31" s="9"/>
      <c r="P31" s="8"/>
      <c r="Q31" s="8"/>
      <c r="R31" s="8"/>
      <c r="S31" s="9"/>
      <c r="T31" s="8"/>
      <c r="U31" s="8"/>
    </row>
    <row r="32" spans="5:21" s="7" customFormat="1" ht="12.75">
      <c r="E32" s="8"/>
      <c r="F32" s="8"/>
      <c r="G32" s="9"/>
      <c r="H32" s="8"/>
      <c r="I32" s="8"/>
      <c r="J32" s="8"/>
      <c r="K32" s="9"/>
      <c r="L32" s="8"/>
      <c r="M32" s="8"/>
      <c r="N32" s="8"/>
      <c r="O32" s="9"/>
      <c r="P32" s="8"/>
      <c r="Q32" s="8"/>
      <c r="R32" s="8"/>
      <c r="S32" s="9"/>
      <c r="T32" s="8"/>
      <c r="U32" s="8"/>
    </row>
    <row r="33" spans="5:21" s="7" customFormat="1" ht="12.75">
      <c r="E33" s="8"/>
      <c r="F33" s="8"/>
      <c r="G33" s="9"/>
      <c r="H33" s="8"/>
      <c r="I33" s="8"/>
      <c r="J33" s="8"/>
      <c r="K33" s="9"/>
      <c r="L33" s="8"/>
      <c r="M33" s="8"/>
      <c r="N33" s="8"/>
      <c r="O33" s="9"/>
      <c r="P33" s="8"/>
      <c r="Q33" s="8"/>
      <c r="R33" s="8"/>
      <c r="S33" s="9"/>
      <c r="T33" s="8"/>
      <c r="U33" s="8"/>
    </row>
    <row r="34" spans="5:21" s="7" customFormat="1" ht="12.75">
      <c r="E34" s="8"/>
      <c r="F34" s="8"/>
      <c r="G34" s="9"/>
      <c r="H34" s="8"/>
      <c r="I34" s="8"/>
      <c r="J34" s="8"/>
      <c r="K34" s="9"/>
      <c r="L34" s="8"/>
      <c r="M34" s="8"/>
      <c r="N34" s="8"/>
      <c r="O34" s="9"/>
      <c r="P34" s="8"/>
      <c r="Q34" s="8"/>
      <c r="R34" s="8"/>
      <c r="S34" s="9"/>
      <c r="T34" s="8"/>
      <c r="U34" s="8"/>
    </row>
    <row r="35" spans="5:21" s="7" customFormat="1" ht="12.75">
      <c r="E35" s="8"/>
      <c r="F35" s="8"/>
      <c r="G35" s="9"/>
      <c r="H35" s="8"/>
      <c r="I35" s="8"/>
      <c r="J35" s="8"/>
      <c r="K35" s="9"/>
      <c r="L35" s="8"/>
      <c r="M35" s="8"/>
      <c r="N35" s="8"/>
      <c r="O35" s="9"/>
      <c r="P35" s="8"/>
      <c r="Q35" s="8"/>
      <c r="R35" s="8"/>
      <c r="S35" s="9"/>
      <c r="T35" s="8"/>
      <c r="U35" s="8"/>
    </row>
    <row r="36" spans="5:21" s="7" customFormat="1" ht="12.75">
      <c r="E36" s="8"/>
      <c r="F36" s="8"/>
      <c r="G36" s="9"/>
      <c r="H36" s="8"/>
      <c r="I36" s="8"/>
      <c r="J36" s="8"/>
      <c r="K36" s="9"/>
      <c r="L36" s="8"/>
      <c r="M36" s="8"/>
      <c r="N36" s="8"/>
      <c r="O36" s="9"/>
      <c r="P36" s="8"/>
      <c r="Q36" s="8"/>
      <c r="R36" s="8"/>
      <c r="S36" s="9"/>
      <c r="T36" s="8"/>
      <c r="U36" s="8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</sheetData>
  <mergeCells count="13">
    <mergeCell ref="U5:U6"/>
    <mergeCell ref="E5:H5"/>
    <mergeCell ref="I5:L5"/>
    <mergeCell ref="M5:P5"/>
    <mergeCell ref="Q5:T5"/>
    <mergeCell ref="A5:A6"/>
    <mergeCell ref="B5:B6"/>
    <mergeCell ref="D5:D6"/>
    <mergeCell ref="C5:C6"/>
    <mergeCell ref="A1:U1"/>
    <mergeCell ref="A2:U2"/>
    <mergeCell ref="A3:U3"/>
    <mergeCell ref="A4:U4"/>
  </mergeCells>
  <printOptions/>
  <pageMargins left="0.26" right="0.25" top="0.31" bottom="0.32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Marta Gyselová</cp:lastModifiedBy>
  <cp:lastPrinted>2008-04-20T18:43:55Z</cp:lastPrinted>
  <dcterms:created xsi:type="dcterms:W3CDTF">2007-04-15T08:52:16Z</dcterms:created>
  <dcterms:modified xsi:type="dcterms:W3CDTF">2008-04-21T21:36:13Z</dcterms:modified>
  <cp:category/>
  <cp:version/>
  <cp:contentType/>
  <cp:contentStatus/>
</cp:coreProperties>
</file>