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olky 2005 a ml." sheetId="1" r:id="rId1"/>
    <sheet name="holky 2004" sheetId="2" r:id="rId2"/>
    <sheet name="holky 2002 - 2003" sheetId="3" r:id="rId3"/>
    <sheet name="kluci 2004 a ml." sheetId="4" r:id="rId4"/>
    <sheet name="kluci 2001 - 2003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V14" authorId="0">
      <text>
        <r>
          <rPr>
            <b/>
            <sz val="8"/>
            <rFont val="Tahoma"/>
            <family val="0"/>
          </rPr>
          <t xml:space="preserve">
Výchozí známka 
= 8 bodů</t>
        </r>
      </text>
    </comment>
  </commentList>
</comments>
</file>

<file path=xl/sharedStrings.xml><?xml version="1.0" encoding="utf-8"?>
<sst xmlns="http://schemas.openxmlformats.org/spreadsheetml/2006/main" count="162" uniqueCount="25">
  <si>
    <t>hlavní rozhodčí:</t>
  </si>
  <si>
    <t>pořadí</t>
  </si>
  <si>
    <t>příjmení a jméno</t>
  </si>
  <si>
    <t>rok nar</t>
  </si>
  <si>
    <t>výška</t>
  </si>
  <si>
    <t>oddíl</t>
  </si>
  <si>
    <t>trenér</t>
  </si>
  <si>
    <t>technické disciplíny</t>
  </si>
  <si>
    <t>nářadí</t>
  </si>
  <si>
    <t>celkem body</t>
  </si>
  <si>
    <t>člunkový běh</t>
  </si>
  <si>
    <t>shyby</t>
  </si>
  <si>
    <t>skok z místa</t>
  </si>
  <si>
    <t>šplh na tyči</t>
  </si>
  <si>
    <t>švihadlo</t>
  </si>
  <si>
    <t>vznosy</t>
  </si>
  <si>
    <t>přeskok</t>
  </si>
  <si>
    <t>bradla</t>
  </si>
  <si>
    <t>kladina</t>
  </si>
  <si>
    <t>prostná</t>
  </si>
  <si>
    <t>výkon</t>
  </si>
  <si>
    <t>body</t>
  </si>
  <si>
    <t>součet pořadí</t>
  </si>
  <si>
    <t>poř.</t>
  </si>
  <si>
    <t>0,5 tyče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</si>
</sst>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9">
    <font>
      <sz val="10"/>
      <name val="Arial CE"/>
      <family val="0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medium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medium"/>
      <diagonal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 diagonalUp="1">
      <left style="hair"/>
      <right style="hair"/>
      <top style="medium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left" vertical="center"/>
      <protection/>
    </xf>
    <xf numFmtId="2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left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 applyProtection="1">
      <alignment horizontal="center" vertical="center" textRotation="90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textRotation="90" wrapText="1"/>
      <protection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textRotation="90" wrapText="1"/>
      <protection/>
    </xf>
    <xf numFmtId="0" fontId="2" fillId="0" borderId="6" xfId="0" applyFont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/>
    </xf>
    <xf numFmtId="2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2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ym\AppData\Local\Temp\8\Holky%20-%20ro&#269;.%202005%20a%20m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ym\AppData\Local\Temp\8\Holky%20-%20ro&#269;.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ym\AppData\Local\Temp\8\Holky%20-%20ro&#269;.%202003%20-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ym\AppData\Local\Temp\8\Kluci%20-%20ro&#269;.%202004%20a%20ml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ym\AppData\Local\Temp\8\Kluci%20-%20ro&#269;.%202001%20-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Naďa</v>
          </cell>
        </row>
        <row r="4">
          <cell r="D4" t="str">
            <v>kategorie 2005 a ml.</v>
          </cell>
        </row>
        <row r="8">
          <cell r="B8" t="str">
            <v>Lazar Maruška</v>
          </cell>
          <cell r="C8">
            <v>2005</v>
          </cell>
          <cell r="D8" t="str">
            <v>TJ Merkur Č. Budějovice</v>
          </cell>
          <cell r="E8" t="str">
            <v>Fišerová</v>
          </cell>
        </row>
        <row r="9">
          <cell r="B9" t="str">
            <v>Fišerová Štěpánka</v>
          </cell>
          <cell r="C9">
            <v>2005</v>
          </cell>
          <cell r="D9" t="str">
            <v>TJ Merkur Č. Budějovice</v>
          </cell>
          <cell r="E9" t="str">
            <v>Fišerová</v>
          </cell>
        </row>
        <row r="10">
          <cell r="B10" t="str">
            <v>Pučejdlová Zuzana</v>
          </cell>
          <cell r="C10">
            <v>2005</v>
          </cell>
          <cell r="D10" t="str">
            <v>TJ Merkur Č. Budějovice</v>
          </cell>
          <cell r="E10" t="str">
            <v>Fišerová</v>
          </cell>
        </row>
        <row r="11">
          <cell r="B11" t="str">
            <v>Ježková Lucie</v>
          </cell>
          <cell r="C11">
            <v>2006</v>
          </cell>
          <cell r="D11" t="str">
            <v>LOKO Veselí n.L.</v>
          </cell>
          <cell r="E11" t="str">
            <v>Horejšová, Černá</v>
          </cell>
        </row>
        <row r="12">
          <cell r="B12" t="str">
            <v>Nováková Ema</v>
          </cell>
          <cell r="C12">
            <v>2006</v>
          </cell>
          <cell r="D12" t="str">
            <v>LOKO Veselí n.L.</v>
          </cell>
          <cell r="E12" t="str">
            <v>Horejšová, Černá</v>
          </cell>
        </row>
        <row r="13">
          <cell r="B13" t="str">
            <v>Vítová Viktorie</v>
          </cell>
          <cell r="C13">
            <v>2006</v>
          </cell>
          <cell r="D13" t="str">
            <v>LOKO Veselí n.L.</v>
          </cell>
          <cell r="E13" t="str">
            <v>Horejšová, Černá</v>
          </cell>
        </row>
        <row r="14">
          <cell r="B14" t="str">
            <v>Vacková Veronika</v>
          </cell>
          <cell r="C14">
            <v>2006</v>
          </cell>
          <cell r="D14" t="str">
            <v>LOKO Veselí n.L.</v>
          </cell>
          <cell r="E14" t="str">
            <v>Horejšová, Černá</v>
          </cell>
        </row>
        <row r="15">
          <cell r="B15" t="str">
            <v>Přibylová Natálie</v>
          </cell>
          <cell r="C15">
            <v>2005</v>
          </cell>
          <cell r="D15" t="str">
            <v>TJ Nová Včelnice</v>
          </cell>
          <cell r="E15" t="str">
            <v>Blechová</v>
          </cell>
        </row>
        <row r="16">
          <cell r="B16" t="str">
            <v>Švehlová Kateřina</v>
          </cell>
          <cell r="C16">
            <v>2005</v>
          </cell>
          <cell r="D16" t="str">
            <v>TJ Merkur Č. Budějovice</v>
          </cell>
          <cell r="E16" t="str">
            <v>Fišerová</v>
          </cell>
        </row>
        <row r="17">
          <cell r="B17" t="str">
            <v>Hemberová Tereza</v>
          </cell>
          <cell r="C17">
            <v>2006</v>
          </cell>
          <cell r="D17" t="str">
            <v>TJ Slovan J. Hradec</v>
          </cell>
          <cell r="E17" t="str">
            <v>Benešová, Dvořáková</v>
          </cell>
        </row>
        <row r="18">
          <cell r="B18" t="str">
            <v>Hamadejová Libuše</v>
          </cell>
          <cell r="C18">
            <v>2005</v>
          </cell>
          <cell r="D18" t="str">
            <v>TJ Spartak Trhové Sviny</v>
          </cell>
          <cell r="E18" t="str">
            <v>Hálová Naďa</v>
          </cell>
        </row>
        <row r="19">
          <cell r="B19" t="str">
            <v>Prachařová Martina</v>
          </cell>
          <cell r="C19">
            <v>2005</v>
          </cell>
          <cell r="D19" t="str">
            <v>TJ Spartak Trhové Sviny</v>
          </cell>
          <cell r="E19" t="str">
            <v>Hálová Naďa</v>
          </cell>
        </row>
        <row r="20">
          <cell r="B20" t="str">
            <v>Kubáková Marie</v>
          </cell>
          <cell r="C20">
            <v>2005</v>
          </cell>
          <cell r="D20" t="str">
            <v>TJ Spartak Trhové Sviny</v>
          </cell>
          <cell r="E20" t="str">
            <v>Hálová Naďa</v>
          </cell>
        </row>
        <row r="21">
          <cell r="B21" t="str">
            <v>Brožková Linda</v>
          </cell>
          <cell r="C21">
            <v>2005</v>
          </cell>
          <cell r="D21" t="str">
            <v>TJ Spartak Trhové Sviny</v>
          </cell>
          <cell r="E21" t="str">
            <v>Hálová Naďa</v>
          </cell>
        </row>
        <row r="22">
          <cell r="B22" t="str">
            <v>Marková Karolína</v>
          </cell>
          <cell r="C22">
            <v>2007</v>
          </cell>
          <cell r="D22" t="str">
            <v>TJ Spartak Trhové Sviny</v>
          </cell>
          <cell r="E22" t="str">
            <v>Hálová Naďa</v>
          </cell>
        </row>
        <row r="23">
          <cell r="B23" t="str">
            <v>Jenknerová Karolína</v>
          </cell>
          <cell r="C23">
            <v>2005</v>
          </cell>
          <cell r="D23" t="str">
            <v>TJ Spartak Trhové Sviny</v>
          </cell>
          <cell r="E23" t="str">
            <v>Záhorková Ludmila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Naďa</v>
          </cell>
        </row>
        <row r="4">
          <cell r="D4" t="str">
            <v>kategorie 2004</v>
          </cell>
        </row>
        <row r="8">
          <cell r="B8" t="str">
            <v>Ziková Kristýna</v>
          </cell>
          <cell r="C8">
            <v>2004</v>
          </cell>
          <cell r="D8" t="str">
            <v>TJ Nová Včelnice</v>
          </cell>
          <cell r="E8" t="str">
            <v>Kolář, Hanzlíková</v>
          </cell>
        </row>
        <row r="9">
          <cell r="B9" t="str">
            <v>Hánová Tereza</v>
          </cell>
          <cell r="C9">
            <v>2004</v>
          </cell>
          <cell r="D9" t="str">
            <v>TJ Nová Včelnice</v>
          </cell>
          <cell r="E9" t="str">
            <v>Kolář, Hanzlíková</v>
          </cell>
        </row>
        <row r="10">
          <cell r="B10" t="str">
            <v>Hemberová Klára</v>
          </cell>
          <cell r="C10">
            <v>2004</v>
          </cell>
          <cell r="D10" t="str">
            <v>TJ Slovan J. Hradec</v>
          </cell>
          <cell r="E10" t="str">
            <v>Benešová, Dvořáková</v>
          </cell>
        </row>
        <row r="12">
          <cell r="B12" t="str">
            <v>Perle Francizka </v>
          </cell>
          <cell r="C12">
            <v>2004</v>
          </cell>
          <cell r="D12" t="str">
            <v>TJ Slovan J. Hradec</v>
          </cell>
          <cell r="E12" t="str">
            <v>Benešová, Dvořáková</v>
          </cell>
        </row>
        <row r="13">
          <cell r="B13" t="str">
            <v>Žáková Kristýna</v>
          </cell>
          <cell r="C13">
            <v>2004</v>
          </cell>
          <cell r="D13" t="str">
            <v>TJ Spartak T. Sviny</v>
          </cell>
          <cell r="E13" t="str">
            <v>Hálová Naďa</v>
          </cell>
        </row>
        <row r="14">
          <cell r="B14" t="str">
            <v>Schicková Lucie</v>
          </cell>
          <cell r="C14">
            <v>2004</v>
          </cell>
          <cell r="D14" t="str">
            <v>TJ Spartak T. Sviny</v>
          </cell>
          <cell r="E14" t="str">
            <v>Hálová Naďa</v>
          </cell>
        </row>
        <row r="16">
          <cell r="B16" t="str">
            <v>Ježková Aneta</v>
          </cell>
          <cell r="C16">
            <v>2004</v>
          </cell>
          <cell r="D16" t="str">
            <v>TJ Spartak T. Sviny</v>
          </cell>
          <cell r="E16" t="str">
            <v>Hálová Naďa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Naděžda</v>
          </cell>
        </row>
        <row r="4">
          <cell r="D4" t="str">
            <v>kategorie roč. 2002 - 2003</v>
          </cell>
        </row>
        <row r="8">
          <cell r="B8" t="str">
            <v>Chrpová Barbora</v>
          </cell>
          <cell r="C8">
            <v>2003</v>
          </cell>
          <cell r="D8" t="str">
            <v>TJ Nová Včelnice</v>
          </cell>
          <cell r="E8" t="str">
            <v>Plavcová</v>
          </cell>
        </row>
        <row r="9">
          <cell r="B9" t="str">
            <v>Chrpová Johanka</v>
          </cell>
          <cell r="C9">
            <v>2002</v>
          </cell>
          <cell r="D9" t="str">
            <v>TJ Nová Včelnice</v>
          </cell>
          <cell r="E9" t="str">
            <v>Plavcová</v>
          </cell>
        </row>
        <row r="10">
          <cell r="B10" t="str">
            <v>Šímová Johana</v>
          </cell>
          <cell r="C10">
            <v>2002</v>
          </cell>
          <cell r="D10" t="str">
            <v>TJ Nová Včelnice</v>
          </cell>
          <cell r="E10" t="str">
            <v>Plavcová</v>
          </cell>
        </row>
        <row r="11">
          <cell r="B11" t="str">
            <v>Sivoková Adina</v>
          </cell>
          <cell r="C11">
            <v>2002</v>
          </cell>
          <cell r="D11" t="str">
            <v>TJ Nová Včelnice</v>
          </cell>
          <cell r="E11" t="str">
            <v>Plavcová</v>
          </cell>
        </row>
        <row r="12">
          <cell r="B12" t="str">
            <v>Dvořáková Daniela</v>
          </cell>
          <cell r="C12">
            <v>2002</v>
          </cell>
          <cell r="D12" t="str">
            <v>TJ Spartak Trhové Sviny</v>
          </cell>
          <cell r="E12" t="str">
            <v>Záhorková Jana</v>
          </cell>
        </row>
        <row r="13">
          <cell r="B13" t="str">
            <v>Hamadejová Eliška</v>
          </cell>
          <cell r="C13">
            <v>2002</v>
          </cell>
          <cell r="D13" t="str">
            <v>TJ Spartak Trhové Sviny</v>
          </cell>
          <cell r="E13" t="str">
            <v>Záhorková Jana</v>
          </cell>
        </row>
        <row r="14">
          <cell r="B14" t="str">
            <v>Žáková Nikola</v>
          </cell>
          <cell r="C14">
            <v>2002</v>
          </cell>
          <cell r="D14" t="str">
            <v>TJ Spartak Trhové Sviny</v>
          </cell>
          <cell r="E14" t="str">
            <v>Záhorková Jana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Naděžda</v>
          </cell>
        </row>
        <row r="4">
          <cell r="D4" t="str">
            <v>kategorie roč. 2004 a ml.</v>
          </cell>
        </row>
        <row r="8">
          <cell r="B8" t="str">
            <v>Záhora Vojtěch</v>
          </cell>
          <cell r="C8">
            <v>2005</v>
          </cell>
          <cell r="D8" t="str">
            <v>LOKO Veselí n./L.</v>
          </cell>
          <cell r="E8" t="str">
            <v>Záhorová</v>
          </cell>
        </row>
        <row r="9">
          <cell r="B9" t="str">
            <v>Suida Tomáš</v>
          </cell>
          <cell r="C9">
            <v>2005</v>
          </cell>
          <cell r="D9" t="str">
            <v>LOKO Veselí n./L.</v>
          </cell>
          <cell r="E9" t="str">
            <v>Záhorová</v>
          </cell>
        </row>
        <row r="10">
          <cell r="B10" t="str">
            <v>Valíček Pavel </v>
          </cell>
          <cell r="C10">
            <v>2005</v>
          </cell>
          <cell r="D10" t="str">
            <v>TJ Spartak T. Sviny</v>
          </cell>
          <cell r="E10" t="str">
            <v>Hálová Michaela</v>
          </cell>
        </row>
        <row r="11">
          <cell r="B11" t="str">
            <v>Beneš Robert</v>
          </cell>
          <cell r="C11">
            <v>2004</v>
          </cell>
          <cell r="D11" t="str">
            <v>TJ Spartak T. Sviny</v>
          </cell>
          <cell r="E11" t="str">
            <v>Hálová Michaela</v>
          </cell>
        </row>
        <row r="12">
          <cell r="B12" t="str">
            <v>Kojan František</v>
          </cell>
          <cell r="C12">
            <v>2004</v>
          </cell>
          <cell r="D12" t="str">
            <v>TJ Spartak T. Sviny</v>
          </cell>
          <cell r="E12" t="str">
            <v>Hálová Michaela</v>
          </cell>
        </row>
        <row r="13">
          <cell r="B13" t="str">
            <v>Cmunt Václav</v>
          </cell>
          <cell r="D13" t="str">
            <v>TJ Spartak T. Sviny</v>
          </cell>
          <cell r="E13" t="str">
            <v>Hálová Michaela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tab2"/>
      <sheetName val="techd2 - neupraveno"/>
      <sheetName val="tab"/>
      <sheetName val="techd"/>
    </sheetNames>
    <sheetDataSet>
      <sheetData sheetId="1">
        <row r="1">
          <cell r="A1" t="str">
            <v>4. ročník - Podzimní závod přípravek Trhové Sviny - 8.10.2011</v>
          </cell>
        </row>
        <row r="3">
          <cell r="D3" t="str">
            <v>Hálová Naděžda</v>
          </cell>
        </row>
        <row r="4">
          <cell r="D4" t="str">
            <v>kategorie roč. 2001 - 2003</v>
          </cell>
        </row>
        <row r="8">
          <cell r="B8" t="str">
            <v>Dušek Ondřej</v>
          </cell>
          <cell r="C8">
            <v>2002</v>
          </cell>
          <cell r="D8" t="str">
            <v>LOKO Veselí n./L.</v>
          </cell>
          <cell r="E8" t="str">
            <v>Záhorová</v>
          </cell>
        </row>
        <row r="9">
          <cell r="B9" t="str">
            <v>Burda David</v>
          </cell>
          <cell r="C9">
            <v>2003</v>
          </cell>
          <cell r="D9" t="str">
            <v>LOKO Veselí n./L.</v>
          </cell>
          <cell r="E9" t="str">
            <v>Záhorová</v>
          </cell>
        </row>
        <row r="11">
          <cell r="B11" t="str">
            <v>Jenkner Lukáš</v>
          </cell>
          <cell r="C11">
            <v>2003</v>
          </cell>
          <cell r="D11" t="str">
            <v>TJ Spartak T. Sviny</v>
          </cell>
          <cell r="E11" t="str">
            <v>Hálová Michaela</v>
          </cell>
        </row>
        <row r="13">
          <cell r="B13" t="str">
            <v>Masár Dominik</v>
          </cell>
          <cell r="C13">
            <v>2001</v>
          </cell>
          <cell r="D13" t="str">
            <v>TJ Spartak T. Sviny</v>
          </cell>
          <cell r="E13" t="str">
            <v>Hálová Michaela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selection activeCell="A1" sqref="A1:W1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5.25390625" style="0" customWidth="1"/>
    <col min="4" max="4" width="5.00390625" style="0" customWidth="1"/>
    <col min="5" max="5" width="18.25390625" style="0" customWidth="1"/>
    <col min="6" max="6" width="14.00390625" style="0" customWidth="1"/>
    <col min="7" max="18" width="6.375" style="0" customWidth="1"/>
    <col min="19" max="23" width="7.00390625" style="0" customWidth="1"/>
  </cols>
  <sheetData>
    <row r="1" spans="1:23" ht="18">
      <c r="A1" s="62" t="str">
        <f>'[1]pre'!A1</f>
        <v>4. ročník - Podzimní závod přípravek Trhové Sviny - 8.10.2011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3" t="str">
        <f>'[1]pre'!D4</f>
        <v>kategorie 2005 a ml.</v>
      </c>
      <c r="T2" s="63"/>
      <c r="U2" s="63"/>
      <c r="V2" s="63"/>
      <c r="W2" s="1"/>
    </row>
    <row r="3" spans="1:23" ht="12.75" customHeight="1">
      <c r="A3" s="1"/>
      <c r="B3" s="2" t="s">
        <v>0</v>
      </c>
      <c r="C3" s="3"/>
      <c r="D3" s="3"/>
      <c r="E3" s="4" t="str">
        <f>'[1]pre'!D3</f>
        <v>Hálová Naďa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3"/>
      <c r="T3" s="63"/>
      <c r="U3" s="63"/>
      <c r="V3" s="63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4"/>
      <c r="T4" s="64"/>
      <c r="U4" s="64"/>
      <c r="V4" s="64"/>
      <c r="W4" s="1"/>
    </row>
    <row r="5" spans="1:23" ht="12.75" customHeight="1">
      <c r="A5" s="65" t="s">
        <v>1</v>
      </c>
      <c r="B5" s="68" t="s">
        <v>2</v>
      </c>
      <c r="C5" s="71" t="s">
        <v>3</v>
      </c>
      <c r="D5" s="71" t="s">
        <v>4</v>
      </c>
      <c r="E5" s="68" t="s">
        <v>5</v>
      </c>
      <c r="F5" s="68" t="s">
        <v>6</v>
      </c>
      <c r="G5" s="74" t="s">
        <v>7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74" t="s">
        <v>8</v>
      </c>
      <c r="T5" s="75"/>
      <c r="U5" s="75"/>
      <c r="V5" s="76"/>
      <c r="W5" s="58" t="s">
        <v>9</v>
      </c>
    </row>
    <row r="6" spans="1:23" ht="12.75" customHeight="1">
      <c r="A6" s="66"/>
      <c r="B6" s="69"/>
      <c r="C6" s="69"/>
      <c r="D6" s="69"/>
      <c r="E6" s="69"/>
      <c r="F6" s="69"/>
      <c r="G6" s="61" t="s">
        <v>10</v>
      </c>
      <c r="H6" s="61"/>
      <c r="I6" s="61" t="s">
        <v>11</v>
      </c>
      <c r="J6" s="61"/>
      <c r="K6" s="61" t="s">
        <v>12</v>
      </c>
      <c r="L6" s="61"/>
      <c r="M6" s="61" t="s">
        <v>13</v>
      </c>
      <c r="N6" s="61"/>
      <c r="O6" s="61" t="s">
        <v>14</v>
      </c>
      <c r="P6" s="61"/>
      <c r="Q6" s="61" t="s">
        <v>15</v>
      </c>
      <c r="R6" s="61"/>
      <c r="S6" s="72" t="s">
        <v>16</v>
      </c>
      <c r="T6" s="72" t="s">
        <v>17</v>
      </c>
      <c r="U6" s="72" t="s">
        <v>18</v>
      </c>
      <c r="V6" s="72" t="s">
        <v>19</v>
      </c>
      <c r="W6" s="59"/>
    </row>
    <row r="7" spans="1:23" ht="13.5" thickBot="1">
      <c r="A7" s="67"/>
      <c r="B7" s="70"/>
      <c r="C7" s="70"/>
      <c r="D7" s="70"/>
      <c r="E7" s="70"/>
      <c r="F7" s="70"/>
      <c r="G7" s="5" t="s">
        <v>20</v>
      </c>
      <c r="H7" s="5" t="s">
        <v>21</v>
      </c>
      <c r="I7" s="5" t="s">
        <v>20</v>
      </c>
      <c r="J7" s="5" t="s">
        <v>21</v>
      </c>
      <c r="K7" s="5" t="s">
        <v>20</v>
      </c>
      <c r="L7" s="5" t="s">
        <v>21</v>
      </c>
      <c r="M7" s="5" t="s">
        <v>20</v>
      </c>
      <c r="N7" s="5" t="s">
        <v>21</v>
      </c>
      <c r="O7" s="5" t="s">
        <v>20</v>
      </c>
      <c r="P7" s="5" t="s">
        <v>21</v>
      </c>
      <c r="Q7" s="5" t="s">
        <v>20</v>
      </c>
      <c r="R7" s="5" t="s">
        <v>21</v>
      </c>
      <c r="S7" s="73"/>
      <c r="T7" s="73"/>
      <c r="U7" s="73"/>
      <c r="V7" s="73"/>
      <c r="W7" s="60"/>
    </row>
    <row r="8" spans="1:23" ht="12.75">
      <c r="A8" s="42">
        <v>1</v>
      </c>
      <c r="B8" s="43" t="str">
        <f>'[1]pre'!B13</f>
        <v>Vítová Viktorie</v>
      </c>
      <c r="C8" s="44">
        <f>'[1]pre'!C13</f>
        <v>2006</v>
      </c>
      <c r="D8" s="45">
        <v>120</v>
      </c>
      <c r="E8" s="46" t="str">
        <f>'[1]pre'!D13</f>
        <v>LOKO Veselí n.L.</v>
      </c>
      <c r="F8" s="46" t="str">
        <f>'[1]pre'!E13</f>
        <v>Horejšová, Černá</v>
      </c>
      <c r="G8" s="35">
        <v>18.4</v>
      </c>
      <c r="H8" s="36">
        <v>2.5</v>
      </c>
      <c r="I8" s="37">
        <v>5</v>
      </c>
      <c r="J8" s="36">
        <v>2.5</v>
      </c>
      <c r="K8" s="37">
        <v>133</v>
      </c>
      <c r="L8" s="36">
        <v>2.5</v>
      </c>
      <c r="M8" s="35">
        <v>15.94</v>
      </c>
      <c r="N8" s="36">
        <v>0.75</v>
      </c>
      <c r="O8" s="37">
        <v>73</v>
      </c>
      <c r="P8" s="36">
        <v>4.75</v>
      </c>
      <c r="Q8" s="37">
        <v>10</v>
      </c>
      <c r="R8" s="36">
        <v>5</v>
      </c>
      <c r="S8" s="36">
        <v>8.5</v>
      </c>
      <c r="T8" s="36">
        <v>8.1</v>
      </c>
      <c r="U8" s="36">
        <v>8.45</v>
      </c>
      <c r="V8" s="36">
        <v>8</v>
      </c>
      <c r="W8" s="38">
        <f aca="true" t="shared" si="0" ref="W8:W23">SUM(H8+J8+L8+N8+P8+R8+S8+T8+U8+V8)</f>
        <v>51.05</v>
      </c>
    </row>
    <row r="9" spans="1:23" ht="12.75">
      <c r="A9" s="47">
        <v>2</v>
      </c>
      <c r="B9" s="9" t="str">
        <f>'[1]pre'!B10</f>
        <v>Pučejdlová Zuzana</v>
      </c>
      <c r="C9" s="10">
        <f>'[1]pre'!C10</f>
        <v>2005</v>
      </c>
      <c r="D9" s="30">
        <v>116</v>
      </c>
      <c r="E9" s="11" t="str">
        <f>'[1]pre'!D10</f>
        <v>TJ Merkur Č. Budějovice</v>
      </c>
      <c r="F9" s="11" t="str">
        <f>'[1]pre'!E10</f>
        <v>Fišerová</v>
      </c>
      <c r="G9" s="12">
        <v>18.4</v>
      </c>
      <c r="H9" s="13">
        <v>2.5</v>
      </c>
      <c r="I9" s="14">
        <v>8</v>
      </c>
      <c r="J9" s="13">
        <v>4</v>
      </c>
      <c r="K9" s="14">
        <v>118</v>
      </c>
      <c r="L9" s="13">
        <v>1.25</v>
      </c>
      <c r="M9" s="12">
        <v>11.2</v>
      </c>
      <c r="N9" s="13">
        <v>1.5</v>
      </c>
      <c r="O9" s="14">
        <v>54</v>
      </c>
      <c r="P9" s="13">
        <v>3.25</v>
      </c>
      <c r="Q9" s="14">
        <v>10</v>
      </c>
      <c r="R9" s="13">
        <v>5</v>
      </c>
      <c r="S9" s="13">
        <v>8.9</v>
      </c>
      <c r="T9" s="13">
        <v>8</v>
      </c>
      <c r="U9" s="13">
        <v>7.85</v>
      </c>
      <c r="V9" s="13">
        <v>7.9</v>
      </c>
      <c r="W9" s="15">
        <f t="shared" si="0"/>
        <v>50.15</v>
      </c>
    </row>
    <row r="10" spans="1:23" ht="12.75">
      <c r="A10" s="102">
        <v>3</v>
      </c>
      <c r="B10" s="103" t="str">
        <f>'[1]pre'!B17</f>
        <v>Hemberová Tereza</v>
      </c>
      <c r="C10" s="104">
        <f>'[1]pre'!C17</f>
        <v>2006</v>
      </c>
      <c r="D10" s="105">
        <v>113</v>
      </c>
      <c r="E10" s="106" t="str">
        <f>'[1]pre'!D17</f>
        <v>TJ Slovan J. Hradec</v>
      </c>
      <c r="F10" s="106" t="str">
        <f>'[1]pre'!E17</f>
        <v>Benešová, Dvořáková</v>
      </c>
      <c r="G10" s="107">
        <v>18.7</v>
      </c>
      <c r="H10" s="108">
        <v>2.25</v>
      </c>
      <c r="I10" s="109">
        <v>10</v>
      </c>
      <c r="J10" s="108">
        <v>5</v>
      </c>
      <c r="K10" s="109">
        <v>119</v>
      </c>
      <c r="L10" s="108">
        <v>1.75</v>
      </c>
      <c r="M10" s="107">
        <v>11.75</v>
      </c>
      <c r="N10" s="108">
        <v>1.5</v>
      </c>
      <c r="O10" s="109">
        <v>72</v>
      </c>
      <c r="P10" s="108">
        <v>4.75</v>
      </c>
      <c r="Q10" s="109">
        <v>10</v>
      </c>
      <c r="R10" s="108">
        <v>5</v>
      </c>
      <c r="S10" s="108">
        <v>8.5</v>
      </c>
      <c r="T10" s="108">
        <v>6.4</v>
      </c>
      <c r="U10" s="108">
        <v>7.06</v>
      </c>
      <c r="V10" s="108">
        <v>7.4</v>
      </c>
      <c r="W10" s="110">
        <f t="shared" si="0"/>
        <v>49.61</v>
      </c>
    </row>
    <row r="11" spans="1:23" ht="12.75">
      <c r="A11" s="47">
        <v>4</v>
      </c>
      <c r="B11" s="9" t="str">
        <f>'[1]pre'!B18</f>
        <v>Hamadejová Libuše</v>
      </c>
      <c r="C11" s="10">
        <f>'[1]pre'!C18</f>
        <v>2005</v>
      </c>
      <c r="D11" s="31">
        <v>113</v>
      </c>
      <c r="E11" s="11" t="str">
        <f>'[1]pre'!D18</f>
        <v>TJ Spartak Trhové Sviny</v>
      </c>
      <c r="F11" s="11" t="str">
        <f>'[1]pre'!E18</f>
        <v>Hálová Naďa</v>
      </c>
      <c r="G11" s="12">
        <v>19.72</v>
      </c>
      <c r="H11" s="13">
        <v>1.25</v>
      </c>
      <c r="I11" s="14">
        <v>10</v>
      </c>
      <c r="J11" s="13">
        <v>5</v>
      </c>
      <c r="K11" s="14">
        <v>136</v>
      </c>
      <c r="L11" s="13">
        <v>3.75</v>
      </c>
      <c r="M11" s="12">
        <v>9.58</v>
      </c>
      <c r="N11" s="13">
        <v>2.75</v>
      </c>
      <c r="O11" s="14">
        <v>44</v>
      </c>
      <c r="P11" s="13">
        <v>2.25</v>
      </c>
      <c r="Q11" s="14">
        <v>10</v>
      </c>
      <c r="R11" s="13">
        <v>5</v>
      </c>
      <c r="S11" s="13">
        <v>7.95</v>
      </c>
      <c r="T11" s="13">
        <v>5.1</v>
      </c>
      <c r="U11" s="13">
        <v>8</v>
      </c>
      <c r="V11" s="13">
        <v>7.9</v>
      </c>
      <c r="W11" s="15">
        <f t="shared" si="0"/>
        <v>48.949999999999996</v>
      </c>
    </row>
    <row r="12" spans="1:23" ht="12.75">
      <c r="A12" s="47">
        <v>5</v>
      </c>
      <c r="B12" s="9" t="str">
        <f>'[1]pre'!B8</f>
        <v>Lazar Maruška</v>
      </c>
      <c r="C12" s="10">
        <f>'[1]pre'!C8</f>
        <v>2005</v>
      </c>
      <c r="D12" s="10">
        <v>108</v>
      </c>
      <c r="E12" s="11" t="str">
        <f>'[1]pre'!D8</f>
        <v>TJ Merkur Č. Budějovice</v>
      </c>
      <c r="F12" s="11" t="str">
        <f>'[1]pre'!E8</f>
        <v>Fišerová</v>
      </c>
      <c r="G12" s="12">
        <v>19.9</v>
      </c>
      <c r="H12" s="13">
        <v>1.25</v>
      </c>
      <c r="I12" s="14">
        <v>3</v>
      </c>
      <c r="J12" s="13">
        <v>1.5</v>
      </c>
      <c r="K12" s="14">
        <v>120</v>
      </c>
      <c r="L12" s="13">
        <v>2.5</v>
      </c>
      <c r="M12" s="12">
        <v>28.33</v>
      </c>
      <c r="N12" s="13">
        <v>0.5</v>
      </c>
      <c r="O12" s="14">
        <v>74</v>
      </c>
      <c r="P12" s="13">
        <v>4.75</v>
      </c>
      <c r="Q12" s="14">
        <v>10</v>
      </c>
      <c r="R12" s="13">
        <v>5</v>
      </c>
      <c r="S12" s="13">
        <v>8.9</v>
      </c>
      <c r="T12" s="13">
        <v>8.3</v>
      </c>
      <c r="U12" s="13">
        <v>8.05</v>
      </c>
      <c r="V12" s="13">
        <v>8</v>
      </c>
      <c r="W12" s="15">
        <f t="shared" si="0"/>
        <v>48.75</v>
      </c>
    </row>
    <row r="13" spans="1:23" ht="12.75">
      <c r="A13" s="47">
        <v>6</v>
      </c>
      <c r="B13" s="9" t="str">
        <f>'[1]pre'!B16</f>
        <v>Švehlová Kateřina</v>
      </c>
      <c r="C13" s="10">
        <f>'[1]pre'!C16</f>
        <v>2005</v>
      </c>
      <c r="D13" s="31">
        <v>120</v>
      </c>
      <c r="E13" s="11" t="str">
        <f>'[1]pre'!D16</f>
        <v>TJ Merkur Č. Budějovice</v>
      </c>
      <c r="F13" s="11" t="str">
        <f>'[1]pre'!E16</f>
        <v>Fišerová</v>
      </c>
      <c r="G13" s="12">
        <v>19.1</v>
      </c>
      <c r="H13" s="13">
        <v>1.75</v>
      </c>
      <c r="I13" s="14">
        <v>6</v>
      </c>
      <c r="J13" s="13">
        <v>3</v>
      </c>
      <c r="K13" s="14">
        <v>148</v>
      </c>
      <c r="L13" s="13">
        <v>4</v>
      </c>
      <c r="M13" s="12">
        <v>12.23</v>
      </c>
      <c r="N13" s="13">
        <v>1.25</v>
      </c>
      <c r="O13" s="14">
        <v>40</v>
      </c>
      <c r="P13" s="13">
        <v>2</v>
      </c>
      <c r="Q13" s="14">
        <v>10</v>
      </c>
      <c r="R13" s="13">
        <v>5</v>
      </c>
      <c r="S13" s="13">
        <v>8.4</v>
      </c>
      <c r="T13" s="13">
        <v>5.5</v>
      </c>
      <c r="U13" s="13">
        <v>8.7</v>
      </c>
      <c r="V13" s="13">
        <v>7.3</v>
      </c>
      <c r="W13" s="15">
        <f t="shared" si="0"/>
        <v>46.89999999999999</v>
      </c>
    </row>
    <row r="14" spans="1:23" ht="12.75">
      <c r="A14" s="47">
        <v>7</v>
      </c>
      <c r="B14" s="9" t="str">
        <f>'[1]pre'!B9</f>
        <v>Fišerová Štěpánka</v>
      </c>
      <c r="C14" s="10">
        <f>'[1]pre'!C9</f>
        <v>2005</v>
      </c>
      <c r="D14" s="10">
        <v>112</v>
      </c>
      <c r="E14" s="11" t="str">
        <f>'[1]pre'!D9</f>
        <v>TJ Merkur Č. Budějovice</v>
      </c>
      <c r="F14" s="11" t="str">
        <f>'[1]pre'!E9</f>
        <v>Fišerová</v>
      </c>
      <c r="G14" s="12">
        <v>19.3</v>
      </c>
      <c r="H14" s="13">
        <v>1.5</v>
      </c>
      <c r="I14" s="14">
        <v>3</v>
      </c>
      <c r="J14" s="13">
        <v>1.5</v>
      </c>
      <c r="K14" s="14">
        <v>118</v>
      </c>
      <c r="L14" s="13">
        <v>1.75</v>
      </c>
      <c r="M14" s="12">
        <v>21.51</v>
      </c>
      <c r="N14" s="13">
        <v>0.5</v>
      </c>
      <c r="O14" s="14">
        <v>40</v>
      </c>
      <c r="P14" s="13">
        <v>2</v>
      </c>
      <c r="Q14" s="14">
        <v>10</v>
      </c>
      <c r="R14" s="13">
        <v>5</v>
      </c>
      <c r="S14" s="13">
        <v>8.5</v>
      </c>
      <c r="T14" s="13">
        <v>8</v>
      </c>
      <c r="U14" s="13">
        <v>8.53</v>
      </c>
      <c r="V14" s="13">
        <v>8.3</v>
      </c>
      <c r="W14" s="15">
        <f t="shared" si="0"/>
        <v>45.58</v>
      </c>
    </row>
    <row r="15" spans="1:23" ht="12.75">
      <c r="A15" s="47">
        <v>8</v>
      </c>
      <c r="B15" s="9" t="str">
        <f>'[1]pre'!B15</f>
        <v>Přibylová Natálie</v>
      </c>
      <c r="C15" s="10">
        <f>'[1]pre'!C15</f>
        <v>2005</v>
      </c>
      <c r="D15" s="31">
        <v>114</v>
      </c>
      <c r="E15" s="11" t="str">
        <f>'[1]pre'!D15</f>
        <v>TJ Nová Včelnice</v>
      </c>
      <c r="F15" s="11" t="str">
        <f>'[1]pre'!E15</f>
        <v>Blechová</v>
      </c>
      <c r="G15" s="12">
        <v>18.93</v>
      </c>
      <c r="H15" s="13">
        <v>2</v>
      </c>
      <c r="I15" s="14">
        <v>1</v>
      </c>
      <c r="J15" s="13">
        <v>0.5</v>
      </c>
      <c r="K15" s="14">
        <v>128</v>
      </c>
      <c r="L15" s="13">
        <v>2.75</v>
      </c>
      <c r="M15" s="12">
        <v>17.19</v>
      </c>
      <c r="N15" s="13">
        <v>0.5</v>
      </c>
      <c r="O15" s="14">
        <v>69</v>
      </c>
      <c r="P15" s="13">
        <v>4.5</v>
      </c>
      <c r="Q15" s="14">
        <v>10</v>
      </c>
      <c r="R15" s="13">
        <v>5</v>
      </c>
      <c r="S15" s="13">
        <v>8.3</v>
      </c>
      <c r="T15" s="13">
        <v>4.2</v>
      </c>
      <c r="U15" s="13">
        <v>8.55</v>
      </c>
      <c r="V15" s="13">
        <v>7.8</v>
      </c>
      <c r="W15" s="15">
        <f t="shared" si="0"/>
        <v>44.099999999999994</v>
      </c>
    </row>
    <row r="16" spans="1:23" ht="12.75">
      <c r="A16" s="47">
        <v>9</v>
      </c>
      <c r="B16" s="9" t="str">
        <f>'[1]pre'!B21</f>
        <v>Brožková Linda</v>
      </c>
      <c r="C16" s="10">
        <f>'[1]pre'!C21</f>
        <v>2005</v>
      </c>
      <c r="D16" s="10">
        <v>115</v>
      </c>
      <c r="E16" s="11" t="str">
        <f>'[1]pre'!D21</f>
        <v>TJ Spartak Trhové Sviny</v>
      </c>
      <c r="F16" s="11" t="str">
        <f>'[1]pre'!E21</f>
        <v>Hálová Naďa</v>
      </c>
      <c r="G16" s="12">
        <v>18</v>
      </c>
      <c r="H16" s="13">
        <v>2.75</v>
      </c>
      <c r="I16" s="14">
        <v>1</v>
      </c>
      <c r="J16" s="13">
        <v>0.5</v>
      </c>
      <c r="K16" s="14">
        <v>140</v>
      </c>
      <c r="L16" s="13">
        <v>3.75</v>
      </c>
      <c r="M16" s="12">
        <v>11.5</v>
      </c>
      <c r="N16" s="13">
        <v>1.5</v>
      </c>
      <c r="O16" s="14">
        <v>63</v>
      </c>
      <c r="P16" s="13">
        <v>4</v>
      </c>
      <c r="Q16" s="14">
        <v>10</v>
      </c>
      <c r="R16" s="13">
        <v>5</v>
      </c>
      <c r="S16" s="13">
        <v>8.5</v>
      </c>
      <c r="T16" s="13">
        <v>4.6</v>
      </c>
      <c r="U16" s="13">
        <v>7.45</v>
      </c>
      <c r="V16" s="13">
        <v>6</v>
      </c>
      <c r="W16" s="15">
        <f t="shared" si="0"/>
        <v>44.050000000000004</v>
      </c>
    </row>
    <row r="17" spans="1:23" ht="12.75">
      <c r="A17" s="47">
        <v>10</v>
      </c>
      <c r="B17" s="9" t="str">
        <f>'[1]pre'!B19</f>
        <v>Prachařová Martina</v>
      </c>
      <c r="C17" s="10">
        <f>'[1]pre'!C19</f>
        <v>2005</v>
      </c>
      <c r="D17" s="31">
        <v>120</v>
      </c>
      <c r="E17" s="11" t="str">
        <f>'[1]pre'!D19</f>
        <v>TJ Spartak Trhové Sviny</v>
      </c>
      <c r="F17" s="11" t="str">
        <f>'[1]pre'!E19</f>
        <v>Hálová Naďa</v>
      </c>
      <c r="G17" s="12">
        <v>18.7</v>
      </c>
      <c r="H17" s="13">
        <v>2.25</v>
      </c>
      <c r="I17" s="14">
        <v>7</v>
      </c>
      <c r="J17" s="13">
        <v>3.5</v>
      </c>
      <c r="K17" s="14">
        <v>121</v>
      </c>
      <c r="L17" s="13">
        <v>1.25</v>
      </c>
      <c r="M17" s="12">
        <v>13.63</v>
      </c>
      <c r="N17" s="13">
        <v>1</v>
      </c>
      <c r="O17" s="14">
        <v>7</v>
      </c>
      <c r="P17" s="13">
        <v>0</v>
      </c>
      <c r="Q17" s="14">
        <v>7</v>
      </c>
      <c r="R17" s="13">
        <v>3.5</v>
      </c>
      <c r="S17" s="13">
        <v>7.55</v>
      </c>
      <c r="T17" s="13">
        <v>8.6</v>
      </c>
      <c r="U17" s="13">
        <v>6.45</v>
      </c>
      <c r="V17" s="13">
        <v>6.3</v>
      </c>
      <c r="W17" s="15">
        <f t="shared" si="0"/>
        <v>40.4</v>
      </c>
    </row>
    <row r="18" spans="1:23" ht="12.75">
      <c r="A18" s="47">
        <v>11</v>
      </c>
      <c r="B18" s="9" t="str">
        <f>'[1]pre'!B14</f>
        <v>Vacková Veronika</v>
      </c>
      <c r="C18" s="10">
        <f>'[1]pre'!C14</f>
        <v>2006</v>
      </c>
      <c r="D18" s="10">
        <v>115</v>
      </c>
      <c r="E18" s="11" t="str">
        <f>'[1]pre'!D14</f>
        <v>LOKO Veselí n.L.</v>
      </c>
      <c r="F18" s="11" t="str">
        <f>'[1]pre'!E14</f>
        <v>Horejšová, Černá</v>
      </c>
      <c r="G18" s="12">
        <v>20.86</v>
      </c>
      <c r="H18" s="13">
        <v>0.75</v>
      </c>
      <c r="I18" s="14">
        <v>2</v>
      </c>
      <c r="J18" s="13">
        <v>1</v>
      </c>
      <c r="K18" s="14">
        <v>122</v>
      </c>
      <c r="L18" s="13">
        <v>2</v>
      </c>
      <c r="M18" s="12">
        <v>12.72</v>
      </c>
      <c r="N18" s="13">
        <v>1.25</v>
      </c>
      <c r="O18" s="14">
        <v>17</v>
      </c>
      <c r="P18" s="13">
        <v>0.25</v>
      </c>
      <c r="Q18" s="14">
        <v>10</v>
      </c>
      <c r="R18" s="13">
        <v>5</v>
      </c>
      <c r="S18" s="13">
        <v>6.65</v>
      </c>
      <c r="T18" s="13">
        <v>4.7</v>
      </c>
      <c r="U18" s="13">
        <v>6</v>
      </c>
      <c r="V18" s="13">
        <v>7.4</v>
      </c>
      <c r="W18" s="15">
        <f t="shared" si="0"/>
        <v>35</v>
      </c>
    </row>
    <row r="19" spans="1:23" ht="12.75">
      <c r="A19" s="47">
        <v>12</v>
      </c>
      <c r="B19" s="9" t="str">
        <f>'[1]pre'!B20</f>
        <v>Kubáková Marie</v>
      </c>
      <c r="C19" s="10">
        <f>'[1]pre'!C20</f>
        <v>2005</v>
      </c>
      <c r="D19" s="39">
        <v>119</v>
      </c>
      <c r="E19" s="11" t="str">
        <f>'[1]pre'!D20</f>
        <v>TJ Spartak Trhové Sviny</v>
      </c>
      <c r="F19" s="11" t="str">
        <f>'[1]pre'!E20</f>
        <v>Hálová Naďa</v>
      </c>
      <c r="G19" s="12">
        <v>19.4</v>
      </c>
      <c r="H19" s="13">
        <v>1.5</v>
      </c>
      <c r="I19" s="14">
        <v>1</v>
      </c>
      <c r="J19" s="13">
        <v>0.5</v>
      </c>
      <c r="K19" s="14">
        <v>132</v>
      </c>
      <c r="L19" s="13">
        <v>2.5</v>
      </c>
      <c r="M19" s="12">
        <v>15.86</v>
      </c>
      <c r="N19" s="13">
        <v>0.75</v>
      </c>
      <c r="O19" s="14">
        <v>29</v>
      </c>
      <c r="P19" s="13">
        <v>1</v>
      </c>
      <c r="Q19" s="14">
        <v>10</v>
      </c>
      <c r="R19" s="13">
        <v>5</v>
      </c>
      <c r="S19" s="13">
        <v>7.15</v>
      </c>
      <c r="T19" s="13">
        <v>3</v>
      </c>
      <c r="U19" s="13">
        <v>5.65</v>
      </c>
      <c r="V19" s="13">
        <v>5.9</v>
      </c>
      <c r="W19" s="15">
        <f t="shared" si="0"/>
        <v>32.949999999999996</v>
      </c>
    </row>
    <row r="20" spans="1:23" ht="12.75">
      <c r="A20" s="47">
        <v>13</v>
      </c>
      <c r="B20" s="9" t="str">
        <f>'[1]pre'!B12</f>
        <v>Nováková Ema</v>
      </c>
      <c r="C20" s="10">
        <f>'[1]pre'!C12</f>
        <v>2006</v>
      </c>
      <c r="D20" s="31">
        <v>112</v>
      </c>
      <c r="E20" s="11" t="str">
        <f>'[1]pre'!D12</f>
        <v>LOKO Veselí n.L.</v>
      </c>
      <c r="F20" s="11" t="str">
        <f>'[1]pre'!E12</f>
        <v>Horejšová, Černá</v>
      </c>
      <c r="G20" s="12">
        <v>20.55</v>
      </c>
      <c r="H20" s="13">
        <v>0.75</v>
      </c>
      <c r="I20" s="14">
        <v>1</v>
      </c>
      <c r="J20" s="13">
        <v>0.5</v>
      </c>
      <c r="K20" s="14">
        <v>105</v>
      </c>
      <c r="L20" s="13">
        <v>0.5</v>
      </c>
      <c r="M20" s="12">
        <v>21.42</v>
      </c>
      <c r="N20" s="13">
        <v>0.5</v>
      </c>
      <c r="O20" s="14">
        <v>22</v>
      </c>
      <c r="P20" s="13">
        <v>0.5</v>
      </c>
      <c r="Q20" s="14">
        <v>10</v>
      </c>
      <c r="R20" s="13">
        <v>5</v>
      </c>
      <c r="S20" s="13">
        <v>7.8</v>
      </c>
      <c r="T20" s="13">
        <v>4</v>
      </c>
      <c r="U20" s="13">
        <v>5.85</v>
      </c>
      <c r="V20" s="13">
        <v>5.4</v>
      </c>
      <c r="W20" s="15">
        <f t="shared" si="0"/>
        <v>30.799999999999997</v>
      </c>
    </row>
    <row r="21" spans="1:23" ht="12.75">
      <c r="A21" s="47">
        <v>14</v>
      </c>
      <c r="B21" s="9" t="str">
        <f>'[1]pre'!B11</f>
        <v>Ježková Lucie</v>
      </c>
      <c r="C21" s="10">
        <f>'[1]pre'!C11</f>
        <v>2006</v>
      </c>
      <c r="D21" s="31">
        <v>116</v>
      </c>
      <c r="E21" s="11" t="str">
        <f>'[1]pre'!D11</f>
        <v>LOKO Veselí n.L.</v>
      </c>
      <c r="F21" s="11" t="str">
        <f>'[1]pre'!E11</f>
        <v>Horejšová, Černá</v>
      </c>
      <c r="G21" s="12">
        <v>21.77</v>
      </c>
      <c r="H21" s="13">
        <v>0.25</v>
      </c>
      <c r="I21" s="14">
        <v>1</v>
      </c>
      <c r="J21" s="13">
        <v>0.5</v>
      </c>
      <c r="K21" s="14">
        <v>120</v>
      </c>
      <c r="L21" s="13">
        <v>1.5</v>
      </c>
      <c r="M21" s="12" t="s">
        <v>24</v>
      </c>
      <c r="N21" s="13">
        <v>0.25</v>
      </c>
      <c r="O21" s="14">
        <v>14</v>
      </c>
      <c r="P21" s="13">
        <v>0</v>
      </c>
      <c r="Q21" s="14">
        <v>10</v>
      </c>
      <c r="R21" s="13">
        <v>5</v>
      </c>
      <c r="S21" s="13">
        <v>7.05</v>
      </c>
      <c r="T21" s="13">
        <v>3</v>
      </c>
      <c r="U21" s="13">
        <v>6</v>
      </c>
      <c r="V21" s="13">
        <v>4.8</v>
      </c>
      <c r="W21" s="15">
        <f t="shared" si="0"/>
        <v>28.35</v>
      </c>
    </row>
    <row r="22" spans="1:23" ht="12.75">
      <c r="A22" s="47">
        <v>15</v>
      </c>
      <c r="B22" s="9" t="str">
        <f>'[1]pre'!B23</f>
        <v>Jenknerová Karolína</v>
      </c>
      <c r="C22" s="10">
        <f>'[1]pre'!C23</f>
        <v>2005</v>
      </c>
      <c r="D22" s="39">
        <v>120</v>
      </c>
      <c r="E22" s="11" t="str">
        <f>'[1]pre'!D23</f>
        <v>TJ Spartak Trhové Sviny</v>
      </c>
      <c r="F22" s="11" t="str">
        <f>'[1]pre'!E23</f>
        <v>Záhorková Ludmila</v>
      </c>
      <c r="G22" s="12">
        <v>19.65</v>
      </c>
      <c r="H22" s="13">
        <v>1.25</v>
      </c>
      <c r="I22" s="14">
        <v>1</v>
      </c>
      <c r="J22" s="13">
        <v>0.5</v>
      </c>
      <c r="K22" s="14">
        <v>125</v>
      </c>
      <c r="L22" s="13">
        <v>1.75</v>
      </c>
      <c r="M22" s="12" t="s">
        <v>24</v>
      </c>
      <c r="N22" s="13">
        <v>0.25</v>
      </c>
      <c r="O22" s="14">
        <v>22</v>
      </c>
      <c r="P22" s="13">
        <v>0.5</v>
      </c>
      <c r="Q22" s="14">
        <v>5</v>
      </c>
      <c r="R22" s="13">
        <v>2.5</v>
      </c>
      <c r="S22" s="13">
        <v>7.3</v>
      </c>
      <c r="T22" s="13">
        <v>4</v>
      </c>
      <c r="U22" s="13">
        <v>6.45</v>
      </c>
      <c r="V22" s="13">
        <v>2</v>
      </c>
      <c r="W22" s="15">
        <f t="shared" si="0"/>
        <v>26.5</v>
      </c>
    </row>
    <row r="23" spans="1:23" ht="13.5" thickBot="1">
      <c r="A23" s="48">
        <v>16</v>
      </c>
      <c r="B23" s="16" t="str">
        <f>'[1]pre'!B22</f>
        <v>Marková Karolína</v>
      </c>
      <c r="C23" s="17">
        <f>'[1]pre'!C22</f>
        <v>2007</v>
      </c>
      <c r="D23" s="40">
        <v>109</v>
      </c>
      <c r="E23" s="18" t="str">
        <f>'[1]pre'!D22</f>
        <v>TJ Spartak Trhové Sviny</v>
      </c>
      <c r="F23" s="18" t="str">
        <f>'[1]pre'!E22</f>
        <v>Hálová Naďa</v>
      </c>
      <c r="G23" s="19">
        <v>24.3</v>
      </c>
      <c r="H23" s="20">
        <v>0</v>
      </c>
      <c r="I23" s="21">
        <v>2</v>
      </c>
      <c r="J23" s="20">
        <v>1</v>
      </c>
      <c r="K23" s="21">
        <v>89</v>
      </c>
      <c r="L23" s="20">
        <v>0</v>
      </c>
      <c r="M23" s="19">
        <v>36.25</v>
      </c>
      <c r="N23" s="20">
        <v>0.5</v>
      </c>
      <c r="O23" s="21">
        <v>13</v>
      </c>
      <c r="P23" s="20">
        <v>0</v>
      </c>
      <c r="Q23" s="21">
        <v>8</v>
      </c>
      <c r="R23" s="20">
        <v>4</v>
      </c>
      <c r="S23" s="20">
        <v>3.8</v>
      </c>
      <c r="T23" s="20">
        <v>2</v>
      </c>
      <c r="U23" s="20">
        <v>5</v>
      </c>
      <c r="V23" s="20">
        <v>3.5</v>
      </c>
      <c r="W23" s="22">
        <f t="shared" si="0"/>
        <v>19.8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A1" sqref="A1:W1"/>
    </sheetView>
  </sheetViews>
  <sheetFormatPr defaultColWidth="9.00390625" defaultRowHeight="12.75"/>
  <cols>
    <col min="1" max="1" width="3.875" style="0" customWidth="1"/>
    <col min="2" max="2" width="14.00390625" style="0" customWidth="1"/>
    <col min="3" max="3" width="5.125" style="0" customWidth="1"/>
    <col min="4" max="4" width="5.625" style="0" customWidth="1"/>
    <col min="5" max="5" width="15.875" style="0" customWidth="1"/>
    <col min="6" max="6" width="16.375" style="0" customWidth="1"/>
    <col min="7" max="18" width="6.375" style="0" customWidth="1"/>
    <col min="19" max="23" width="7.125" style="0" customWidth="1"/>
  </cols>
  <sheetData>
    <row r="1" spans="1:23" ht="18">
      <c r="A1" s="62" t="str">
        <f>'[2]pre'!A1</f>
        <v>4. ročník - Podzimní závod přípravek Trhové Sviny - 8.10.2011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3" t="str">
        <f>'[2]pre'!D4</f>
        <v>kategorie 2004</v>
      </c>
      <c r="T2" s="63"/>
      <c r="U2" s="63"/>
      <c r="V2" s="63"/>
      <c r="W2" s="1"/>
    </row>
    <row r="3" spans="1:23" ht="12.75" customHeight="1">
      <c r="A3" s="1"/>
      <c r="B3" s="2" t="s">
        <v>0</v>
      </c>
      <c r="C3" s="3"/>
      <c r="D3" s="3"/>
      <c r="E3" s="4" t="str">
        <f>'[2]pre'!D3</f>
        <v>Hálová Naďa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3"/>
      <c r="T3" s="63"/>
      <c r="U3" s="63"/>
      <c r="V3" s="63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4"/>
      <c r="T4" s="64"/>
      <c r="U4" s="64"/>
      <c r="V4" s="64"/>
      <c r="W4" s="1"/>
    </row>
    <row r="5" spans="1:23" ht="12.75" customHeight="1">
      <c r="A5" s="77" t="s">
        <v>1</v>
      </c>
      <c r="B5" s="80" t="s">
        <v>2</v>
      </c>
      <c r="C5" s="83" t="s">
        <v>3</v>
      </c>
      <c r="D5" s="83" t="s">
        <v>4</v>
      </c>
      <c r="E5" s="80" t="s">
        <v>5</v>
      </c>
      <c r="F5" s="80" t="s">
        <v>6</v>
      </c>
      <c r="G5" s="80" t="s">
        <v>7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 t="s">
        <v>8</v>
      </c>
      <c r="T5" s="80"/>
      <c r="U5" s="80"/>
      <c r="V5" s="80"/>
      <c r="W5" s="58" t="s">
        <v>9</v>
      </c>
    </row>
    <row r="6" spans="1:23" ht="12.75" customHeight="1">
      <c r="A6" s="78"/>
      <c r="B6" s="81"/>
      <c r="C6" s="81"/>
      <c r="D6" s="81"/>
      <c r="E6" s="81"/>
      <c r="F6" s="81"/>
      <c r="G6" s="61" t="s">
        <v>10</v>
      </c>
      <c r="H6" s="61"/>
      <c r="I6" s="61" t="s">
        <v>11</v>
      </c>
      <c r="J6" s="61"/>
      <c r="K6" s="61" t="s">
        <v>12</v>
      </c>
      <c r="L6" s="61"/>
      <c r="M6" s="61" t="s">
        <v>13</v>
      </c>
      <c r="N6" s="61"/>
      <c r="O6" s="61" t="s">
        <v>14</v>
      </c>
      <c r="P6" s="61"/>
      <c r="Q6" s="61" t="s">
        <v>15</v>
      </c>
      <c r="R6" s="61"/>
      <c r="S6" s="61" t="s">
        <v>16</v>
      </c>
      <c r="T6" s="61" t="s">
        <v>17</v>
      </c>
      <c r="U6" s="61" t="s">
        <v>18</v>
      </c>
      <c r="V6" s="61" t="s">
        <v>19</v>
      </c>
      <c r="W6" s="59"/>
    </row>
    <row r="7" spans="1:23" ht="13.5" thickBot="1">
      <c r="A7" s="79"/>
      <c r="B7" s="82"/>
      <c r="C7" s="82"/>
      <c r="D7" s="82"/>
      <c r="E7" s="82"/>
      <c r="F7" s="82"/>
      <c r="G7" s="5" t="s">
        <v>20</v>
      </c>
      <c r="H7" s="5" t="s">
        <v>21</v>
      </c>
      <c r="I7" s="5" t="s">
        <v>20</v>
      </c>
      <c r="J7" s="5" t="s">
        <v>21</v>
      </c>
      <c r="K7" s="5" t="s">
        <v>20</v>
      </c>
      <c r="L7" s="5" t="s">
        <v>21</v>
      </c>
      <c r="M7" s="5" t="s">
        <v>20</v>
      </c>
      <c r="N7" s="5" t="s">
        <v>21</v>
      </c>
      <c r="O7" s="5" t="s">
        <v>20</v>
      </c>
      <c r="P7" s="5" t="s">
        <v>21</v>
      </c>
      <c r="Q7" s="5" t="s">
        <v>20</v>
      </c>
      <c r="R7" s="5" t="s">
        <v>21</v>
      </c>
      <c r="S7" s="84"/>
      <c r="T7" s="84"/>
      <c r="U7" s="84"/>
      <c r="V7" s="84"/>
      <c r="W7" s="60"/>
    </row>
    <row r="8" spans="1:23" ht="12.75">
      <c r="A8" s="111">
        <v>1</v>
      </c>
      <c r="B8" s="112" t="str">
        <f>'[2]pre'!B10</f>
        <v>Hemberová Klára</v>
      </c>
      <c r="C8" s="113">
        <f>'[2]pre'!C10</f>
        <v>2004</v>
      </c>
      <c r="D8" s="113">
        <v>123</v>
      </c>
      <c r="E8" s="114" t="str">
        <f>'[2]pre'!D10</f>
        <v>TJ Slovan J. Hradec</v>
      </c>
      <c r="F8" s="114" t="str">
        <f>'[2]pre'!E10</f>
        <v>Benešová, Dvořáková</v>
      </c>
      <c r="G8" s="115">
        <v>17.28</v>
      </c>
      <c r="H8" s="116">
        <v>3</v>
      </c>
      <c r="I8" s="115">
        <v>10</v>
      </c>
      <c r="J8" s="116">
        <v>5</v>
      </c>
      <c r="K8" s="117">
        <v>152</v>
      </c>
      <c r="L8" s="116">
        <v>4</v>
      </c>
      <c r="M8" s="115">
        <v>6.66</v>
      </c>
      <c r="N8" s="116">
        <v>4.75</v>
      </c>
      <c r="O8" s="117">
        <v>84</v>
      </c>
      <c r="P8" s="116">
        <v>4.75</v>
      </c>
      <c r="Q8" s="117">
        <v>10</v>
      </c>
      <c r="R8" s="116">
        <v>5</v>
      </c>
      <c r="S8" s="116">
        <v>9</v>
      </c>
      <c r="T8" s="116">
        <v>9.4</v>
      </c>
      <c r="U8" s="116">
        <v>9.35</v>
      </c>
      <c r="V8" s="116">
        <v>9.4</v>
      </c>
      <c r="W8" s="118">
        <f aca="true" t="shared" si="0" ref="W8:W14">SUM(H8+J8+L8+N8+P8+R8+S8+T8+U8+V8)</f>
        <v>63.65</v>
      </c>
    </row>
    <row r="9" spans="1:23" ht="12.75">
      <c r="A9" s="47">
        <v>2</v>
      </c>
      <c r="B9" s="9" t="str">
        <f>'[2]pre'!B9</f>
        <v>Hánová Tereza</v>
      </c>
      <c r="C9" s="10">
        <f>'[2]pre'!C9</f>
        <v>2004</v>
      </c>
      <c r="D9" s="10">
        <v>122</v>
      </c>
      <c r="E9" s="11" t="str">
        <f>'[2]pre'!D9</f>
        <v>TJ Nová Včelnice</v>
      </c>
      <c r="F9" s="11" t="str">
        <f>'[2]pre'!E9</f>
        <v>Kolář, Hanzlíková</v>
      </c>
      <c r="G9" s="12">
        <v>16.96</v>
      </c>
      <c r="H9" s="13">
        <v>3.5</v>
      </c>
      <c r="I9" s="12">
        <v>10</v>
      </c>
      <c r="J9" s="13">
        <v>5</v>
      </c>
      <c r="K9" s="14">
        <v>155</v>
      </c>
      <c r="L9" s="13">
        <v>4.5</v>
      </c>
      <c r="M9" s="12">
        <v>5.77</v>
      </c>
      <c r="N9" s="13">
        <v>5</v>
      </c>
      <c r="O9" s="14">
        <v>88</v>
      </c>
      <c r="P9" s="13">
        <v>5</v>
      </c>
      <c r="Q9" s="14">
        <v>10</v>
      </c>
      <c r="R9" s="13">
        <v>5</v>
      </c>
      <c r="S9" s="13">
        <v>8.95</v>
      </c>
      <c r="T9" s="13">
        <v>9.1</v>
      </c>
      <c r="U9" s="13">
        <v>7.75</v>
      </c>
      <c r="V9" s="13">
        <v>8.5</v>
      </c>
      <c r="W9" s="15">
        <f t="shared" si="0"/>
        <v>62.300000000000004</v>
      </c>
    </row>
    <row r="10" spans="1:23" ht="12.75">
      <c r="A10" s="47">
        <v>3</v>
      </c>
      <c r="B10" s="9" t="str">
        <f>'[2]pre'!B8</f>
        <v>Ziková Kristýna</v>
      </c>
      <c r="C10" s="10">
        <f>'[2]pre'!C8</f>
        <v>2004</v>
      </c>
      <c r="D10" s="10">
        <v>117</v>
      </c>
      <c r="E10" s="11" t="str">
        <f>'[2]pre'!D8</f>
        <v>TJ Nová Včelnice</v>
      </c>
      <c r="F10" s="11" t="str">
        <f>'[2]pre'!E8</f>
        <v>Kolář, Hanzlíková</v>
      </c>
      <c r="G10" s="12">
        <v>17.17</v>
      </c>
      <c r="H10" s="13">
        <v>3.25</v>
      </c>
      <c r="I10" s="12">
        <v>10</v>
      </c>
      <c r="J10" s="13">
        <v>5</v>
      </c>
      <c r="K10" s="14">
        <v>145</v>
      </c>
      <c r="L10" s="13">
        <v>4</v>
      </c>
      <c r="M10" s="12">
        <v>7.18</v>
      </c>
      <c r="N10" s="13">
        <v>4.25</v>
      </c>
      <c r="O10" s="14">
        <v>80</v>
      </c>
      <c r="P10" s="13">
        <v>4.5</v>
      </c>
      <c r="Q10" s="14">
        <v>10</v>
      </c>
      <c r="R10" s="13">
        <v>5</v>
      </c>
      <c r="S10" s="13">
        <v>9.2</v>
      </c>
      <c r="T10" s="13">
        <v>9.1</v>
      </c>
      <c r="U10" s="13">
        <v>9.05</v>
      </c>
      <c r="V10" s="13">
        <v>8.9</v>
      </c>
      <c r="W10" s="15">
        <f t="shared" si="0"/>
        <v>62.25000000000001</v>
      </c>
    </row>
    <row r="11" spans="1:23" ht="12.75">
      <c r="A11" s="102">
        <v>4</v>
      </c>
      <c r="B11" s="103" t="str">
        <f>'[2]pre'!B12</f>
        <v>Perle Francizka </v>
      </c>
      <c r="C11" s="104">
        <f>'[2]pre'!C12</f>
        <v>2004</v>
      </c>
      <c r="D11" s="104">
        <v>118</v>
      </c>
      <c r="E11" s="106" t="str">
        <f>'[2]pre'!D12</f>
        <v>TJ Slovan J. Hradec</v>
      </c>
      <c r="F11" s="106" t="str">
        <f>'[2]pre'!E12</f>
        <v>Benešová, Dvořáková</v>
      </c>
      <c r="G11" s="107">
        <v>17.29</v>
      </c>
      <c r="H11" s="108">
        <v>3</v>
      </c>
      <c r="I11" s="107">
        <v>10</v>
      </c>
      <c r="J11" s="108">
        <v>5</v>
      </c>
      <c r="K11" s="109">
        <v>149</v>
      </c>
      <c r="L11" s="108">
        <v>4.5</v>
      </c>
      <c r="M11" s="107">
        <v>8.97</v>
      </c>
      <c r="N11" s="108">
        <v>2.75</v>
      </c>
      <c r="O11" s="109">
        <v>88</v>
      </c>
      <c r="P11" s="108">
        <v>5</v>
      </c>
      <c r="Q11" s="109">
        <v>10</v>
      </c>
      <c r="R11" s="108">
        <v>5</v>
      </c>
      <c r="S11" s="108">
        <v>8.8</v>
      </c>
      <c r="T11" s="108">
        <v>8.8</v>
      </c>
      <c r="U11" s="108">
        <v>8.35</v>
      </c>
      <c r="V11" s="108">
        <v>8.8</v>
      </c>
      <c r="W11" s="110">
        <f t="shared" si="0"/>
        <v>60</v>
      </c>
    </row>
    <row r="12" spans="1:23" ht="12.75">
      <c r="A12" s="47">
        <v>5</v>
      </c>
      <c r="B12" s="9" t="str">
        <f>'[2]pre'!B13</f>
        <v>Žáková Kristýna</v>
      </c>
      <c r="C12" s="10">
        <f>'[2]pre'!C13</f>
        <v>2004</v>
      </c>
      <c r="D12" s="39">
        <v>128</v>
      </c>
      <c r="E12" s="11" t="str">
        <f>'[2]pre'!D13</f>
        <v>TJ Spartak T. Sviny</v>
      </c>
      <c r="F12" s="11" t="str">
        <f>'[2]pre'!E13</f>
        <v>Hálová Naďa</v>
      </c>
      <c r="G12" s="12">
        <v>16</v>
      </c>
      <c r="H12" s="13">
        <v>4.25</v>
      </c>
      <c r="I12" s="12">
        <v>4</v>
      </c>
      <c r="J12" s="13">
        <v>2</v>
      </c>
      <c r="K12" s="14">
        <v>155</v>
      </c>
      <c r="L12" s="13">
        <v>3.75</v>
      </c>
      <c r="M12" s="12">
        <v>14.26</v>
      </c>
      <c r="N12" s="13">
        <v>0.5</v>
      </c>
      <c r="O12" s="14">
        <v>70</v>
      </c>
      <c r="P12" s="13">
        <v>3.75</v>
      </c>
      <c r="Q12" s="14">
        <v>10</v>
      </c>
      <c r="R12" s="13">
        <v>5</v>
      </c>
      <c r="S12" s="13">
        <v>9</v>
      </c>
      <c r="T12" s="13">
        <v>7.6</v>
      </c>
      <c r="U12" s="13">
        <v>8.55</v>
      </c>
      <c r="V12" s="13">
        <v>8.3</v>
      </c>
      <c r="W12" s="15">
        <f t="shared" si="0"/>
        <v>52.7</v>
      </c>
    </row>
    <row r="13" spans="1:23" ht="12.75">
      <c r="A13" s="47">
        <v>6</v>
      </c>
      <c r="B13" s="9" t="str">
        <f>'[2]pre'!B16</f>
        <v>Ježková Aneta</v>
      </c>
      <c r="C13" s="10">
        <f>'[2]pre'!C16</f>
        <v>2004</v>
      </c>
      <c r="D13" s="31">
        <v>122</v>
      </c>
      <c r="E13" s="11" t="str">
        <f>'[2]pre'!D16</f>
        <v>TJ Spartak T. Sviny</v>
      </c>
      <c r="F13" s="11" t="str">
        <f>'[2]pre'!E16</f>
        <v>Hálová Naďa</v>
      </c>
      <c r="G13" s="12">
        <v>17.28</v>
      </c>
      <c r="H13" s="13">
        <v>3</v>
      </c>
      <c r="I13" s="12">
        <v>7</v>
      </c>
      <c r="J13" s="13">
        <v>3.5</v>
      </c>
      <c r="K13" s="14">
        <v>140</v>
      </c>
      <c r="L13" s="13">
        <v>3</v>
      </c>
      <c r="M13" s="12">
        <v>7.73</v>
      </c>
      <c r="N13" s="13">
        <v>3.75</v>
      </c>
      <c r="O13" s="14">
        <v>51</v>
      </c>
      <c r="P13" s="13">
        <v>2</v>
      </c>
      <c r="Q13" s="14">
        <v>10</v>
      </c>
      <c r="R13" s="13">
        <v>5</v>
      </c>
      <c r="S13" s="13">
        <v>8.8</v>
      </c>
      <c r="T13" s="13">
        <v>7</v>
      </c>
      <c r="U13" s="13">
        <v>8.05</v>
      </c>
      <c r="V13" s="13">
        <v>8.3</v>
      </c>
      <c r="W13" s="15">
        <f t="shared" si="0"/>
        <v>52.39999999999999</v>
      </c>
    </row>
    <row r="14" spans="1:23" ht="13.5" thickBot="1">
      <c r="A14" s="48">
        <v>7</v>
      </c>
      <c r="B14" s="16" t="str">
        <f>'[2]pre'!B14</f>
        <v>Schicková Lucie</v>
      </c>
      <c r="C14" s="17">
        <f>'[2]pre'!C14</f>
        <v>2004</v>
      </c>
      <c r="D14" s="32">
        <v>123</v>
      </c>
      <c r="E14" s="18" t="str">
        <f>'[2]pre'!D14</f>
        <v>TJ Spartak T. Sviny</v>
      </c>
      <c r="F14" s="18" t="str">
        <f>'[2]pre'!E14</f>
        <v>Hálová Naďa</v>
      </c>
      <c r="G14" s="19">
        <v>21.31</v>
      </c>
      <c r="H14" s="20">
        <v>0.25</v>
      </c>
      <c r="I14" s="19">
        <v>3</v>
      </c>
      <c r="J14" s="20">
        <v>1.5</v>
      </c>
      <c r="K14" s="21">
        <v>125</v>
      </c>
      <c r="L14" s="20">
        <v>1.25</v>
      </c>
      <c r="M14" s="19">
        <v>12.66</v>
      </c>
      <c r="N14" s="20">
        <v>1</v>
      </c>
      <c r="O14" s="21">
        <v>15</v>
      </c>
      <c r="P14" s="20">
        <v>0</v>
      </c>
      <c r="Q14" s="21">
        <v>9</v>
      </c>
      <c r="R14" s="20">
        <v>4.5</v>
      </c>
      <c r="S14" s="20">
        <v>7.65</v>
      </c>
      <c r="T14" s="20">
        <v>3.5</v>
      </c>
      <c r="U14" s="20">
        <v>5.8</v>
      </c>
      <c r="V14" s="20">
        <v>2</v>
      </c>
      <c r="W14" s="22">
        <f t="shared" si="0"/>
        <v>27.45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B22" sqref="B22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6.25390625" style="0" customWidth="1"/>
    <col min="4" max="4" width="5.00390625" style="0" customWidth="1"/>
    <col min="5" max="5" width="18.125" style="0" customWidth="1"/>
    <col min="6" max="6" width="12.375" style="0" customWidth="1"/>
    <col min="7" max="18" width="6.375" style="0" customWidth="1"/>
    <col min="19" max="23" width="7.125" style="0" customWidth="1"/>
  </cols>
  <sheetData>
    <row r="1" spans="1:23" ht="18">
      <c r="A1" s="62" t="str">
        <f>'[3]pre'!A1</f>
        <v>4. ročník - Podzimní závod přípravek Trhové Sviny - 8.10.2011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3" t="str">
        <f>'[3]pre'!D4</f>
        <v>kategorie roč. 2002 - 2003</v>
      </c>
      <c r="T2" s="63"/>
      <c r="U2" s="63"/>
      <c r="V2" s="63"/>
      <c r="W2" s="1"/>
    </row>
    <row r="3" spans="1:23" ht="12.75" customHeight="1">
      <c r="A3" s="1"/>
      <c r="B3" s="2" t="s">
        <v>0</v>
      </c>
      <c r="C3" s="3"/>
      <c r="D3" s="3"/>
      <c r="E3" s="4" t="str">
        <f>'[3]pre'!D3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3"/>
      <c r="T3" s="63"/>
      <c r="U3" s="63"/>
      <c r="V3" s="63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4"/>
      <c r="T4" s="64"/>
      <c r="U4" s="64"/>
      <c r="V4" s="64"/>
      <c r="W4" s="1"/>
    </row>
    <row r="5" spans="1:23" ht="12.75" customHeight="1">
      <c r="A5" s="65" t="s">
        <v>1</v>
      </c>
      <c r="B5" s="68" t="s">
        <v>2</v>
      </c>
      <c r="C5" s="71" t="s">
        <v>3</v>
      </c>
      <c r="D5" s="71" t="s">
        <v>4</v>
      </c>
      <c r="E5" s="68" t="s">
        <v>5</v>
      </c>
      <c r="F5" s="68" t="s">
        <v>6</v>
      </c>
      <c r="G5" s="74" t="s">
        <v>7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74" t="s">
        <v>8</v>
      </c>
      <c r="T5" s="75"/>
      <c r="U5" s="75"/>
      <c r="V5" s="76"/>
      <c r="W5" s="58" t="s">
        <v>22</v>
      </c>
    </row>
    <row r="6" spans="1:23" ht="12.75" customHeight="1">
      <c r="A6" s="66"/>
      <c r="B6" s="69"/>
      <c r="C6" s="69"/>
      <c r="D6" s="69"/>
      <c r="E6" s="69"/>
      <c r="F6" s="69"/>
      <c r="G6" s="61" t="s">
        <v>10</v>
      </c>
      <c r="H6" s="61"/>
      <c r="I6" s="61" t="s">
        <v>11</v>
      </c>
      <c r="J6" s="61"/>
      <c r="K6" s="61" t="s">
        <v>12</v>
      </c>
      <c r="L6" s="61"/>
      <c r="M6" s="61" t="s">
        <v>13</v>
      </c>
      <c r="N6" s="61"/>
      <c r="O6" s="61" t="s">
        <v>14</v>
      </c>
      <c r="P6" s="61"/>
      <c r="Q6" s="61" t="s">
        <v>15</v>
      </c>
      <c r="R6" s="61"/>
      <c r="S6" s="72" t="s">
        <v>16</v>
      </c>
      <c r="T6" s="72" t="s">
        <v>17</v>
      </c>
      <c r="U6" s="72" t="s">
        <v>18</v>
      </c>
      <c r="V6" s="72" t="s">
        <v>19</v>
      </c>
      <c r="W6" s="59"/>
    </row>
    <row r="7" spans="1:23" ht="13.5" thickBot="1">
      <c r="A7" s="67"/>
      <c r="B7" s="70"/>
      <c r="C7" s="70"/>
      <c r="D7" s="70"/>
      <c r="E7" s="70"/>
      <c r="F7" s="70"/>
      <c r="G7" s="5" t="s">
        <v>20</v>
      </c>
      <c r="H7" s="5" t="s">
        <v>23</v>
      </c>
      <c r="I7" s="5" t="s">
        <v>20</v>
      </c>
      <c r="J7" s="5" t="s">
        <v>23</v>
      </c>
      <c r="K7" s="5" t="s">
        <v>20</v>
      </c>
      <c r="L7" s="5" t="s">
        <v>23</v>
      </c>
      <c r="M7" s="5" t="s">
        <v>20</v>
      </c>
      <c r="N7" s="5" t="s">
        <v>23</v>
      </c>
      <c r="O7" s="5" t="s">
        <v>20</v>
      </c>
      <c r="P7" s="5" t="s">
        <v>23</v>
      </c>
      <c r="Q7" s="5" t="s">
        <v>20</v>
      </c>
      <c r="R7" s="5" t="s">
        <v>23</v>
      </c>
      <c r="S7" s="73"/>
      <c r="T7" s="73"/>
      <c r="U7" s="73"/>
      <c r="V7" s="73"/>
      <c r="W7" s="60"/>
    </row>
    <row r="8" spans="1:23" ht="12.75">
      <c r="A8" s="49">
        <v>1</v>
      </c>
      <c r="B8" s="23" t="str">
        <f>'[3]pre'!B13</f>
        <v>Hamadejová Eliška</v>
      </c>
      <c r="C8" s="24">
        <f>'[3]pre'!C13</f>
        <v>2002</v>
      </c>
      <c r="D8" s="57">
        <v>127</v>
      </c>
      <c r="E8" s="25" t="str">
        <f>'[3]pre'!D13</f>
        <v>TJ Spartak Trhové Sviny</v>
      </c>
      <c r="F8" s="25" t="str">
        <f>'[3]pre'!E13</f>
        <v>Záhorková Jana</v>
      </c>
      <c r="G8" s="50">
        <v>15.97</v>
      </c>
      <c r="H8" s="26">
        <v>4.5</v>
      </c>
      <c r="I8" s="51">
        <v>10</v>
      </c>
      <c r="J8" s="26">
        <v>5</v>
      </c>
      <c r="K8" s="51">
        <v>164</v>
      </c>
      <c r="L8" s="26">
        <v>4.75</v>
      </c>
      <c r="M8" s="50">
        <v>5.6</v>
      </c>
      <c r="N8" s="26">
        <v>5</v>
      </c>
      <c r="O8" s="51">
        <v>79</v>
      </c>
      <c r="P8" s="26">
        <v>4.5</v>
      </c>
      <c r="Q8" s="51">
        <v>10</v>
      </c>
      <c r="R8" s="26">
        <v>5</v>
      </c>
      <c r="S8" s="27"/>
      <c r="T8" s="27"/>
      <c r="U8" s="27"/>
      <c r="V8" s="27"/>
      <c r="W8" s="28">
        <f>SUM(H8+J8+L8+N8+P8+R8+S8+T8+U8+V8)</f>
        <v>28.75</v>
      </c>
    </row>
    <row r="9" spans="1:23" ht="12.75">
      <c r="A9" s="47">
        <v>1</v>
      </c>
      <c r="B9" s="23" t="str">
        <f>'[3]pre'!B10</f>
        <v>Šímová Johana</v>
      </c>
      <c r="C9" s="24">
        <f>'[3]pre'!C10</f>
        <v>2002</v>
      </c>
      <c r="D9" s="10">
        <v>139</v>
      </c>
      <c r="E9" s="25" t="str">
        <f>'[3]pre'!D10</f>
        <v>TJ Nová Včelnice</v>
      </c>
      <c r="F9" s="25" t="str">
        <f>'[3]pre'!E10</f>
        <v>Plavcová</v>
      </c>
      <c r="G9" s="12">
        <v>15.43</v>
      </c>
      <c r="H9" s="13">
        <v>5</v>
      </c>
      <c r="I9" s="14">
        <v>10</v>
      </c>
      <c r="J9" s="13">
        <v>5</v>
      </c>
      <c r="K9" s="14">
        <v>180</v>
      </c>
      <c r="L9" s="13">
        <v>4.75</v>
      </c>
      <c r="M9" s="12">
        <v>5.09</v>
      </c>
      <c r="N9" s="13">
        <v>5</v>
      </c>
      <c r="O9" s="14">
        <v>73</v>
      </c>
      <c r="P9" s="13">
        <v>4</v>
      </c>
      <c r="Q9" s="14">
        <v>10</v>
      </c>
      <c r="R9" s="13">
        <v>5</v>
      </c>
      <c r="S9" s="29"/>
      <c r="T9" s="29"/>
      <c r="U9" s="29"/>
      <c r="V9" s="29"/>
      <c r="W9" s="15">
        <f>SUM(H9+J9+L9+N9+P9+R9+S9+T9+U9+V9)</f>
        <v>28.75</v>
      </c>
    </row>
    <row r="10" spans="1:23" ht="12.75">
      <c r="A10" s="47">
        <v>3</v>
      </c>
      <c r="B10" s="23" t="str">
        <f>'[3]pre'!B12</f>
        <v>Dvořáková Daniela</v>
      </c>
      <c r="C10" s="24">
        <f>'[3]pre'!C12</f>
        <v>2002</v>
      </c>
      <c r="D10" s="10">
        <v>140</v>
      </c>
      <c r="E10" s="25" t="str">
        <f>'[3]pre'!D12</f>
        <v>TJ Spartak Trhové Sviny</v>
      </c>
      <c r="F10" s="25" t="str">
        <f>'[3]pre'!E12</f>
        <v>Záhorková Jana</v>
      </c>
      <c r="G10" s="12">
        <v>15.23</v>
      </c>
      <c r="H10" s="13">
        <v>5</v>
      </c>
      <c r="I10" s="14">
        <v>6</v>
      </c>
      <c r="J10" s="13">
        <v>3</v>
      </c>
      <c r="K10" s="14">
        <v>186</v>
      </c>
      <c r="L10" s="13">
        <v>5</v>
      </c>
      <c r="M10" s="12">
        <v>4.43</v>
      </c>
      <c r="N10" s="13">
        <v>5</v>
      </c>
      <c r="O10" s="14">
        <v>82</v>
      </c>
      <c r="P10" s="13">
        <v>4.75</v>
      </c>
      <c r="Q10" s="14">
        <v>10</v>
      </c>
      <c r="R10" s="13">
        <v>5</v>
      </c>
      <c r="S10" s="29"/>
      <c r="T10" s="29"/>
      <c r="U10" s="29"/>
      <c r="V10" s="29"/>
      <c r="W10" s="15">
        <f>SUM(H10+J10+L10+N10+P10+R10+S10+T10+U10+V10)</f>
        <v>27.75</v>
      </c>
    </row>
    <row r="11" spans="1:23" ht="12.75">
      <c r="A11" s="47">
        <v>3</v>
      </c>
      <c r="B11" s="23" t="str">
        <f>'[3]pre'!B11</f>
        <v>Sivoková Adina</v>
      </c>
      <c r="C11" s="24">
        <f>'[3]pre'!C11</f>
        <v>2002</v>
      </c>
      <c r="D11" s="30">
        <v>144</v>
      </c>
      <c r="E11" s="25" t="str">
        <f>'[3]pre'!D11</f>
        <v>TJ Nová Včelnice</v>
      </c>
      <c r="F11" s="25" t="str">
        <f>'[3]pre'!E11</f>
        <v>Plavcová</v>
      </c>
      <c r="G11" s="12">
        <v>15.43</v>
      </c>
      <c r="H11" s="13">
        <v>5</v>
      </c>
      <c r="I11" s="14">
        <v>10</v>
      </c>
      <c r="J11" s="13">
        <v>5</v>
      </c>
      <c r="K11" s="14">
        <v>180</v>
      </c>
      <c r="L11" s="13">
        <v>4.25</v>
      </c>
      <c r="M11" s="12">
        <v>4.8</v>
      </c>
      <c r="N11" s="13">
        <v>5</v>
      </c>
      <c r="O11" s="14">
        <v>67</v>
      </c>
      <c r="P11" s="13">
        <v>3.5</v>
      </c>
      <c r="Q11" s="14">
        <v>10</v>
      </c>
      <c r="R11" s="13">
        <v>5</v>
      </c>
      <c r="S11" s="29"/>
      <c r="T11" s="29"/>
      <c r="U11" s="29"/>
      <c r="V11" s="29"/>
      <c r="W11" s="15">
        <f>SUM(H11+J11+L11+N11+P11+R11+S11+T11+U11+V11)</f>
        <v>27.75</v>
      </c>
    </row>
    <row r="12" spans="1:23" ht="12.75">
      <c r="A12" s="47">
        <v>5</v>
      </c>
      <c r="B12" s="23" t="str">
        <f>'[3]pre'!B8</f>
        <v>Chrpová Barbora</v>
      </c>
      <c r="C12" s="24">
        <f>'[3]pre'!C8</f>
        <v>2003</v>
      </c>
      <c r="D12" s="10">
        <v>124</v>
      </c>
      <c r="E12" s="25" t="str">
        <f>'[3]pre'!D8</f>
        <v>TJ Nová Včelnice</v>
      </c>
      <c r="F12" s="25" t="str">
        <f>'[3]pre'!E8</f>
        <v>Plavcová</v>
      </c>
      <c r="G12" s="12">
        <v>16.03</v>
      </c>
      <c r="H12" s="13">
        <v>4.25</v>
      </c>
      <c r="I12" s="14">
        <v>10</v>
      </c>
      <c r="J12" s="13">
        <v>5</v>
      </c>
      <c r="K12" s="14">
        <v>154</v>
      </c>
      <c r="L12" s="13">
        <v>4.25</v>
      </c>
      <c r="M12" s="12">
        <v>5.58</v>
      </c>
      <c r="N12" s="13">
        <v>5</v>
      </c>
      <c r="O12" s="14">
        <v>66</v>
      </c>
      <c r="P12" s="13">
        <v>3.25</v>
      </c>
      <c r="Q12" s="14">
        <v>10</v>
      </c>
      <c r="R12" s="13">
        <v>5</v>
      </c>
      <c r="S12" s="29"/>
      <c r="T12" s="29"/>
      <c r="U12" s="29"/>
      <c r="V12" s="29"/>
      <c r="W12" s="15">
        <f>SUM(H12+J12+L12+N12+P12+R12+S12+T12+U12+V12)</f>
        <v>26.75</v>
      </c>
    </row>
    <row r="13" spans="1:23" ht="12.75">
      <c r="A13" s="47">
        <v>6</v>
      </c>
      <c r="B13" s="23" t="str">
        <f>'[3]pre'!B9</f>
        <v>Chrpová Johanka</v>
      </c>
      <c r="C13" s="24">
        <f>'[3]pre'!C9</f>
        <v>2002</v>
      </c>
      <c r="D13" s="10">
        <v>135</v>
      </c>
      <c r="E13" s="25" t="str">
        <f>'[3]pre'!D9</f>
        <v>TJ Nová Včelnice</v>
      </c>
      <c r="F13" s="25" t="str">
        <f>'[3]pre'!E9</f>
        <v>Plavcová</v>
      </c>
      <c r="G13" s="12">
        <v>16.06</v>
      </c>
      <c r="H13" s="13">
        <v>4.25</v>
      </c>
      <c r="I13" s="14">
        <v>10</v>
      </c>
      <c r="J13" s="13">
        <v>5</v>
      </c>
      <c r="K13" s="14">
        <v>157</v>
      </c>
      <c r="L13" s="13">
        <v>3.25</v>
      </c>
      <c r="M13" s="12">
        <v>5.7</v>
      </c>
      <c r="N13" s="13">
        <v>5</v>
      </c>
      <c r="O13" s="14">
        <v>53</v>
      </c>
      <c r="P13" s="13">
        <v>2.25</v>
      </c>
      <c r="Q13" s="14">
        <v>10</v>
      </c>
      <c r="R13" s="13">
        <v>5</v>
      </c>
      <c r="S13" s="29"/>
      <c r="T13" s="29"/>
      <c r="U13" s="29"/>
      <c r="V13" s="29"/>
      <c r="W13" s="15">
        <f>SUM(H13+J13+L13+N13+P13+R13+S13+T13+U13+V13)</f>
        <v>24.75</v>
      </c>
    </row>
    <row r="14" spans="1:23" ht="13.5" thickBot="1">
      <c r="A14" s="48">
        <v>7</v>
      </c>
      <c r="B14" s="52" t="str">
        <f>'[3]pre'!B14</f>
        <v>Žáková Nikola</v>
      </c>
      <c r="C14" s="53">
        <f>'[3]pre'!C14</f>
        <v>2002</v>
      </c>
      <c r="D14" s="32">
        <v>137</v>
      </c>
      <c r="E14" s="54" t="str">
        <f>'[3]pre'!D14</f>
        <v>TJ Spartak Trhové Sviny</v>
      </c>
      <c r="F14" s="54" t="str">
        <f>'[3]pre'!E14</f>
        <v>Záhorková Jana</v>
      </c>
      <c r="G14" s="19">
        <v>15.93</v>
      </c>
      <c r="H14" s="20">
        <v>4.5</v>
      </c>
      <c r="I14" s="21">
        <v>1</v>
      </c>
      <c r="J14" s="20">
        <v>0.5</v>
      </c>
      <c r="K14" s="21">
        <v>153</v>
      </c>
      <c r="L14" s="20">
        <v>2.5</v>
      </c>
      <c r="M14" s="19">
        <v>7.1</v>
      </c>
      <c r="N14" s="20">
        <v>4.5</v>
      </c>
      <c r="O14" s="21">
        <v>87</v>
      </c>
      <c r="P14" s="20">
        <v>5</v>
      </c>
      <c r="Q14" s="21">
        <v>10</v>
      </c>
      <c r="R14" s="20">
        <v>5</v>
      </c>
      <c r="S14" s="33"/>
      <c r="T14" s="33"/>
      <c r="U14" s="33"/>
      <c r="V14" s="33"/>
      <c r="W14" s="34">
        <f>SUM(H14+J14+L14+N14+P14+R14+S14+T14+U14+V14)</f>
        <v>22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3" width="5.00390625" style="0" customWidth="1"/>
    <col min="4" max="4" width="4.75390625" style="0" customWidth="1"/>
    <col min="5" max="5" width="15.25390625" style="0" customWidth="1"/>
    <col min="6" max="6" width="13.25390625" style="0" customWidth="1"/>
    <col min="7" max="18" width="6.375" style="0" customWidth="1"/>
    <col min="19" max="23" width="7.125" style="0" customWidth="1"/>
  </cols>
  <sheetData>
    <row r="1" spans="1:23" ht="18">
      <c r="A1" s="62" t="str">
        <f>'[4]pre'!A1</f>
        <v>4. ročník - Podzimní závod přípravek Trhové Sviny - 8.10.2011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3" t="str">
        <f>'[4]pre'!D4</f>
        <v>kategorie roč. 2004 a ml.</v>
      </c>
      <c r="T2" s="63"/>
      <c r="U2" s="63"/>
      <c r="V2" s="63"/>
      <c r="W2" s="1"/>
    </row>
    <row r="3" spans="1:23" ht="12.75" customHeight="1">
      <c r="A3" s="1"/>
      <c r="B3" s="2" t="s">
        <v>0</v>
      </c>
      <c r="C3" s="3"/>
      <c r="D3" s="3"/>
      <c r="E3" s="4" t="str">
        <f>'[4]pre'!D3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3"/>
      <c r="T3" s="63"/>
      <c r="U3" s="63"/>
      <c r="V3" s="63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4"/>
      <c r="T4" s="64"/>
      <c r="U4" s="64"/>
      <c r="V4" s="64"/>
      <c r="W4" s="1"/>
    </row>
    <row r="5" spans="1:23" ht="12.75" customHeight="1">
      <c r="A5" s="85" t="s">
        <v>1</v>
      </c>
      <c r="B5" s="68" t="s">
        <v>2</v>
      </c>
      <c r="C5" s="71" t="s">
        <v>3</v>
      </c>
      <c r="D5" s="71" t="s">
        <v>4</v>
      </c>
      <c r="E5" s="68" t="s">
        <v>5</v>
      </c>
      <c r="F5" s="68" t="s">
        <v>6</v>
      </c>
      <c r="G5" s="74" t="s">
        <v>7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74" t="s">
        <v>8</v>
      </c>
      <c r="T5" s="75"/>
      <c r="U5" s="75"/>
      <c r="V5" s="76"/>
      <c r="W5" s="58" t="s">
        <v>22</v>
      </c>
    </row>
    <row r="6" spans="1:23" ht="12.75" customHeight="1">
      <c r="A6" s="86"/>
      <c r="B6" s="69"/>
      <c r="C6" s="69"/>
      <c r="D6" s="69"/>
      <c r="E6" s="69"/>
      <c r="F6" s="69"/>
      <c r="G6" s="61" t="s">
        <v>10</v>
      </c>
      <c r="H6" s="61"/>
      <c r="I6" s="61" t="s">
        <v>11</v>
      </c>
      <c r="J6" s="61"/>
      <c r="K6" s="61" t="s">
        <v>12</v>
      </c>
      <c r="L6" s="61"/>
      <c r="M6" s="61" t="s">
        <v>13</v>
      </c>
      <c r="N6" s="61"/>
      <c r="O6" s="61" t="s">
        <v>14</v>
      </c>
      <c r="P6" s="61"/>
      <c r="Q6" s="61" t="s">
        <v>15</v>
      </c>
      <c r="R6" s="61"/>
      <c r="S6" s="72" t="s">
        <v>16</v>
      </c>
      <c r="T6" s="72" t="s">
        <v>17</v>
      </c>
      <c r="U6" s="72" t="s">
        <v>18</v>
      </c>
      <c r="V6" s="72" t="s">
        <v>19</v>
      </c>
      <c r="W6" s="59"/>
    </row>
    <row r="7" spans="1:23" ht="13.5" thickBot="1">
      <c r="A7" s="87"/>
      <c r="B7" s="70"/>
      <c r="C7" s="70"/>
      <c r="D7" s="70"/>
      <c r="E7" s="70"/>
      <c r="F7" s="70"/>
      <c r="G7" s="5" t="s">
        <v>20</v>
      </c>
      <c r="H7" s="5" t="s">
        <v>23</v>
      </c>
      <c r="I7" s="5" t="s">
        <v>20</v>
      </c>
      <c r="J7" s="5" t="s">
        <v>23</v>
      </c>
      <c r="K7" s="5" t="s">
        <v>20</v>
      </c>
      <c r="L7" s="5" t="s">
        <v>23</v>
      </c>
      <c r="M7" s="5" t="s">
        <v>20</v>
      </c>
      <c r="N7" s="5" t="s">
        <v>23</v>
      </c>
      <c r="O7" s="5" t="s">
        <v>20</v>
      </c>
      <c r="P7" s="5" t="s">
        <v>23</v>
      </c>
      <c r="Q7" s="5" t="s">
        <v>20</v>
      </c>
      <c r="R7" s="5" t="s">
        <v>23</v>
      </c>
      <c r="S7" s="73"/>
      <c r="T7" s="73"/>
      <c r="U7" s="73"/>
      <c r="V7" s="73"/>
      <c r="W7" s="60"/>
    </row>
    <row r="8" spans="1:23" ht="12.75">
      <c r="A8" s="42">
        <v>1</v>
      </c>
      <c r="B8" s="6" t="str">
        <f>'[4]pre'!B12</f>
        <v>Kojan František</v>
      </c>
      <c r="C8" s="7">
        <f>'[4]pre'!C12</f>
        <v>2004</v>
      </c>
      <c r="D8" s="55">
        <v>125</v>
      </c>
      <c r="E8" s="8" t="str">
        <f>'[4]pre'!D12</f>
        <v>TJ Spartak T. Sviny</v>
      </c>
      <c r="F8" s="8" t="str">
        <f>'[4]pre'!E12</f>
        <v>Hálová Michaela</v>
      </c>
      <c r="G8" s="35">
        <v>17.3</v>
      </c>
      <c r="H8" s="36">
        <v>1</v>
      </c>
      <c r="I8" s="37">
        <v>5</v>
      </c>
      <c r="J8" s="36">
        <v>2</v>
      </c>
      <c r="K8" s="37">
        <v>155</v>
      </c>
      <c r="L8" s="36">
        <v>1</v>
      </c>
      <c r="M8" s="35">
        <v>7.76</v>
      </c>
      <c r="N8" s="36">
        <v>1</v>
      </c>
      <c r="O8" s="37">
        <v>31</v>
      </c>
      <c r="P8" s="36">
        <v>2</v>
      </c>
      <c r="Q8" s="37">
        <v>6</v>
      </c>
      <c r="R8" s="36">
        <v>2</v>
      </c>
      <c r="S8" s="56"/>
      <c r="T8" s="56"/>
      <c r="U8" s="56"/>
      <c r="V8" s="56"/>
      <c r="W8" s="38">
        <f aca="true" t="shared" si="0" ref="W8:W13">SUM(H8+J8+L8+N8+P8+R8+S8+T8+U8+V8)</f>
        <v>9</v>
      </c>
    </row>
    <row r="9" spans="1:23" ht="12.75">
      <c r="A9" s="47">
        <v>2</v>
      </c>
      <c r="B9" s="9" t="str">
        <f>'[4]pre'!B9</f>
        <v>Suida Tomáš</v>
      </c>
      <c r="C9" s="10">
        <f>'[4]pre'!C9</f>
        <v>2005</v>
      </c>
      <c r="D9" s="10">
        <v>113</v>
      </c>
      <c r="E9" s="11" t="str">
        <f>'[4]pre'!D9</f>
        <v>LOKO Veselí n./L.</v>
      </c>
      <c r="F9" s="11" t="str">
        <f>'[4]pre'!E9</f>
        <v>Záhorová</v>
      </c>
      <c r="G9" s="12">
        <v>22.1</v>
      </c>
      <c r="H9" s="13">
        <v>6</v>
      </c>
      <c r="I9" s="14">
        <v>9</v>
      </c>
      <c r="J9" s="13">
        <v>1</v>
      </c>
      <c r="K9" s="14">
        <v>132</v>
      </c>
      <c r="L9" s="13">
        <v>3</v>
      </c>
      <c r="M9" s="12">
        <v>9.09</v>
      </c>
      <c r="N9" s="13">
        <v>2</v>
      </c>
      <c r="O9" s="14">
        <v>66</v>
      </c>
      <c r="P9" s="13">
        <v>1</v>
      </c>
      <c r="Q9" s="14">
        <v>10</v>
      </c>
      <c r="R9" s="13">
        <v>1</v>
      </c>
      <c r="S9" s="29"/>
      <c r="T9" s="29"/>
      <c r="U9" s="29"/>
      <c r="V9" s="29"/>
      <c r="W9" s="15">
        <f t="shared" si="0"/>
        <v>14</v>
      </c>
    </row>
    <row r="10" spans="1:23" ht="12.75">
      <c r="A10" s="47">
        <v>3</v>
      </c>
      <c r="B10" s="9" t="str">
        <f>'[4]pre'!B10</f>
        <v>Valíček Pavel </v>
      </c>
      <c r="C10" s="10">
        <f>'[4]pre'!C10</f>
        <v>2005</v>
      </c>
      <c r="D10" s="31">
        <v>120</v>
      </c>
      <c r="E10" s="11" t="str">
        <f>'[4]pre'!D10</f>
        <v>TJ Spartak T. Sviny</v>
      </c>
      <c r="F10" s="11" t="str">
        <f>'[4]pre'!E10</f>
        <v>Hálová Michaela</v>
      </c>
      <c r="G10" s="12">
        <v>20.2</v>
      </c>
      <c r="H10" s="13">
        <v>2</v>
      </c>
      <c r="I10" s="14">
        <v>0</v>
      </c>
      <c r="J10" s="13">
        <v>3</v>
      </c>
      <c r="K10" s="14">
        <v>138</v>
      </c>
      <c r="L10" s="13">
        <v>2</v>
      </c>
      <c r="M10" s="12">
        <v>10.83</v>
      </c>
      <c r="N10" s="13">
        <v>3</v>
      </c>
      <c r="O10" s="14">
        <v>24</v>
      </c>
      <c r="P10" s="13">
        <v>4</v>
      </c>
      <c r="Q10" s="14">
        <v>10</v>
      </c>
      <c r="R10" s="13">
        <v>1</v>
      </c>
      <c r="S10" s="29"/>
      <c r="T10" s="29"/>
      <c r="U10" s="29"/>
      <c r="V10" s="29"/>
      <c r="W10" s="15">
        <f t="shared" si="0"/>
        <v>15</v>
      </c>
    </row>
    <row r="11" spans="1:23" ht="12.75">
      <c r="A11" s="47">
        <v>4</v>
      </c>
      <c r="B11" s="9" t="str">
        <f>'[4]pre'!B8</f>
        <v>Záhora Vojtěch</v>
      </c>
      <c r="C11" s="10">
        <f>'[4]pre'!C8</f>
        <v>2005</v>
      </c>
      <c r="D11" s="10">
        <v>121</v>
      </c>
      <c r="E11" s="11" t="str">
        <f>'[4]pre'!D8</f>
        <v>LOKO Veselí n./L.</v>
      </c>
      <c r="F11" s="11" t="str">
        <f>'[4]pre'!E8</f>
        <v>Záhorová</v>
      </c>
      <c r="G11" s="12">
        <v>20.7</v>
      </c>
      <c r="H11" s="13">
        <v>4</v>
      </c>
      <c r="I11" s="14">
        <v>5</v>
      </c>
      <c r="J11" s="13">
        <v>2</v>
      </c>
      <c r="K11" s="14">
        <v>125</v>
      </c>
      <c r="L11" s="13">
        <v>4</v>
      </c>
      <c r="M11" s="12">
        <v>11.83</v>
      </c>
      <c r="N11" s="13">
        <v>4</v>
      </c>
      <c r="O11" s="14">
        <v>29</v>
      </c>
      <c r="P11" s="13">
        <v>3</v>
      </c>
      <c r="Q11" s="14">
        <v>10</v>
      </c>
      <c r="R11" s="13">
        <v>1</v>
      </c>
      <c r="S11" s="29"/>
      <c r="T11" s="29"/>
      <c r="U11" s="29"/>
      <c r="V11" s="29"/>
      <c r="W11" s="15">
        <f t="shared" si="0"/>
        <v>18</v>
      </c>
    </row>
    <row r="12" spans="1:23" ht="12.75">
      <c r="A12" s="47">
        <v>5</v>
      </c>
      <c r="B12" s="9" t="str">
        <f>'[4]pre'!B11</f>
        <v>Beneš Robert</v>
      </c>
      <c r="C12" s="10">
        <f>'[4]pre'!C11</f>
        <v>2004</v>
      </c>
      <c r="D12" s="31">
        <v>125</v>
      </c>
      <c r="E12" s="11" t="str">
        <f>'[4]pre'!D11</f>
        <v>TJ Spartak T. Sviny</v>
      </c>
      <c r="F12" s="11" t="str">
        <f>'[4]pre'!E11</f>
        <v>Hálová Michaela</v>
      </c>
      <c r="G12" s="12">
        <v>20.5</v>
      </c>
      <c r="H12" s="13">
        <v>3</v>
      </c>
      <c r="I12" s="14">
        <v>0</v>
      </c>
      <c r="J12" s="13">
        <v>3</v>
      </c>
      <c r="K12" s="14">
        <v>105</v>
      </c>
      <c r="L12" s="13">
        <v>5</v>
      </c>
      <c r="M12" s="12">
        <v>0</v>
      </c>
      <c r="N12" s="13">
        <v>6</v>
      </c>
      <c r="O12" s="14">
        <v>15</v>
      </c>
      <c r="P12" s="13">
        <v>5</v>
      </c>
      <c r="Q12" s="14">
        <v>2</v>
      </c>
      <c r="R12" s="13">
        <v>4</v>
      </c>
      <c r="S12" s="29"/>
      <c r="T12" s="29"/>
      <c r="U12" s="29"/>
      <c r="V12" s="29"/>
      <c r="W12" s="15">
        <f t="shared" si="0"/>
        <v>26</v>
      </c>
    </row>
    <row r="13" spans="1:23" ht="13.5" thickBot="1">
      <c r="A13" s="48">
        <v>6</v>
      </c>
      <c r="B13" s="16" t="str">
        <f>'[4]pre'!B13</f>
        <v>Cmunt Václav</v>
      </c>
      <c r="C13" s="17">
        <v>2005</v>
      </c>
      <c r="D13" s="40">
        <v>122</v>
      </c>
      <c r="E13" s="18" t="str">
        <f>'[4]pre'!D13</f>
        <v>TJ Spartak T. Sviny</v>
      </c>
      <c r="F13" s="18" t="str">
        <f>'[4]pre'!E13</f>
        <v>Hálová Michaela</v>
      </c>
      <c r="G13" s="19">
        <v>21.7</v>
      </c>
      <c r="H13" s="20">
        <v>5</v>
      </c>
      <c r="I13" s="21">
        <v>0</v>
      </c>
      <c r="J13" s="20">
        <v>3</v>
      </c>
      <c r="K13" s="21">
        <v>98</v>
      </c>
      <c r="L13" s="20">
        <v>6</v>
      </c>
      <c r="M13" s="19">
        <v>17.47</v>
      </c>
      <c r="N13" s="20">
        <v>5</v>
      </c>
      <c r="O13" s="21">
        <v>13</v>
      </c>
      <c r="P13" s="20">
        <v>6</v>
      </c>
      <c r="Q13" s="21">
        <v>4</v>
      </c>
      <c r="R13" s="20">
        <v>3</v>
      </c>
      <c r="S13" s="33"/>
      <c r="T13" s="33"/>
      <c r="U13" s="33"/>
      <c r="V13" s="33"/>
      <c r="W13" s="22">
        <f t="shared" si="0"/>
        <v>28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H19" sqref="H19"/>
    </sheetView>
  </sheetViews>
  <sheetFormatPr defaultColWidth="9.00390625" defaultRowHeight="12.75"/>
  <cols>
    <col min="1" max="1" width="3.625" style="0" customWidth="1"/>
    <col min="2" max="2" width="14.75390625" style="0" customWidth="1"/>
    <col min="3" max="3" width="5.75390625" style="0" customWidth="1"/>
    <col min="4" max="4" width="4.25390625" style="0" customWidth="1"/>
    <col min="5" max="5" width="14.375" style="0" customWidth="1"/>
    <col min="6" max="6" width="12.875" style="0" customWidth="1"/>
    <col min="7" max="18" width="6.375" style="0" customWidth="1"/>
    <col min="19" max="22" width="7.125" style="0" customWidth="1"/>
    <col min="23" max="23" width="7.375" style="0" customWidth="1"/>
  </cols>
  <sheetData>
    <row r="1" spans="1:23" ht="18">
      <c r="A1" s="62" t="str">
        <f>'[5]pre'!A1</f>
        <v>4. ročník - Podzimní závod přípravek Trhové Sviny - 8.10.2011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 customHeight="1">
      <c r="A2" s="1"/>
      <c r="B2" s="2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3" t="str">
        <f>'[5]pre'!D4</f>
        <v>kategorie roč. 2001 - 2003</v>
      </c>
      <c r="T2" s="63"/>
      <c r="U2" s="63"/>
      <c r="V2" s="63"/>
      <c r="W2" s="1"/>
    </row>
    <row r="3" spans="1:23" ht="12.75" customHeight="1">
      <c r="A3" s="1"/>
      <c r="B3" s="2" t="s">
        <v>0</v>
      </c>
      <c r="C3" s="3"/>
      <c r="D3" s="3"/>
      <c r="E3" s="4" t="str">
        <f>'[5]pre'!D3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3"/>
      <c r="T3" s="63"/>
      <c r="U3" s="63"/>
      <c r="V3" s="63"/>
      <c r="W3" s="1"/>
    </row>
    <row r="4" spans="1:23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4"/>
      <c r="T4" s="64"/>
      <c r="U4" s="64"/>
      <c r="V4" s="64"/>
      <c r="W4" s="1"/>
    </row>
    <row r="5" spans="1:23" ht="12.75" customHeight="1">
      <c r="A5" s="65" t="s">
        <v>1</v>
      </c>
      <c r="B5" s="68" t="s">
        <v>2</v>
      </c>
      <c r="C5" s="71" t="s">
        <v>3</v>
      </c>
      <c r="D5" s="71" t="s">
        <v>4</v>
      </c>
      <c r="E5" s="68" t="s">
        <v>5</v>
      </c>
      <c r="F5" s="68" t="s">
        <v>6</v>
      </c>
      <c r="G5" s="99" t="s">
        <v>7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99" t="s">
        <v>8</v>
      </c>
      <c r="T5" s="100"/>
      <c r="U5" s="100"/>
      <c r="V5" s="101"/>
      <c r="W5" s="88" t="s">
        <v>22</v>
      </c>
    </row>
    <row r="6" spans="1:23" ht="12.75" customHeight="1">
      <c r="A6" s="93"/>
      <c r="B6" s="95"/>
      <c r="C6" s="97"/>
      <c r="D6" s="97"/>
      <c r="E6" s="95"/>
      <c r="F6" s="95"/>
      <c r="G6" s="91" t="s">
        <v>10</v>
      </c>
      <c r="H6" s="92"/>
      <c r="I6" s="91" t="s">
        <v>11</v>
      </c>
      <c r="J6" s="92"/>
      <c r="K6" s="91" t="s">
        <v>12</v>
      </c>
      <c r="L6" s="92"/>
      <c r="M6" s="91" t="s">
        <v>13</v>
      </c>
      <c r="N6" s="92"/>
      <c r="O6" s="91" t="s">
        <v>14</v>
      </c>
      <c r="P6" s="92"/>
      <c r="Q6" s="91" t="s">
        <v>15</v>
      </c>
      <c r="R6" s="92"/>
      <c r="S6" s="72" t="s">
        <v>16</v>
      </c>
      <c r="T6" s="72" t="s">
        <v>17</v>
      </c>
      <c r="U6" s="72" t="s">
        <v>18</v>
      </c>
      <c r="V6" s="72" t="s">
        <v>19</v>
      </c>
      <c r="W6" s="89"/>
    </row>
    <row r="7" spans="1:23" ht="12.75">
      <c r="A7" s="94"/>
      <c r="B7" s="96"/>
      <c r="C7" s="98"/>
      <c r="D7" s="98"/>
      <c r="E7" s="96"/>
      <c r="F7" s="96"/>
      <c r="G7" s="41" t="s">
        <v>20</v>
      </c>
      <c r="H7" s="41" t="s">
        <v>23</v>
      </c>
      <c r="I7" s="41" t="s">
        <v>20</v>
      </c>
      <c r="J7" s="41" t="s">
        <v>23</v>
      </c>
      <c r="K7" s="41" t="s">
        <v>20</v>
      </c>
      <c r="L7" s="41" t="s">
        <v>23</v>
      </c>
      <c r="M7" s="41" t="s">
        <v>20</v>
      </c>
      <c r="N7" s="41" t="s">
        <v>23</v>
      </c>
      <c r="O7" s="41" t="s">
        <v>20</v>
      </c>
      <c r="P7" s="41" t="s">
        <v>23</v>
      </c>
      <c r="Q7" s="41" t="s">
        <v>20</v>
      </c>
      <c r="R7" s="41" t="s">
        <v>23</v>
      </c>
      <c r="S7" s="96"/>
      <c r="T7" s="96"/>
      <c r="U7" s="96"/>
      <c r="V7" s="96"/>
      <c r="W7" s="90"/>
    </row>
    <row r="8" spans="1:23" ht="12.75">
      <c r="A8" s="47">
        <v>1</v>
      </c>
      <c r="B8" s="9" t="str">
        <f>'[5]pre'!B13</f>
        <v>Masár Dominik</v>
      </c>
      <c r="C8" s="10">
        <f>'[5]pre'!C13</f>
        <v>2001</v>
      </c>
      <c r="D8" s="39">
        <v>136</v>
      </c>
      <c r="E8" s="11" t="str">
        <f>'[5]pre'!D13</f>
        <v>TJ Spartak T. Sviny</v>
      </c>
      <c r="F8" s="11" t="str">
        <f>'[5]pre'!E13</f>
        <v>Hálová Michaela</v>
      </c>
      <c r="G8" s="12">
        <v>14.24</v>
      </c>
      <c r="H8" s="13">
        <v>1</v>
      </c>
      <c r="I8" s="14">
        <v>10</v>
      </c>
      <c r="J8" s="13">
        <v>1</v>
      </c>
      <c r="K8" s="14">
        <v>152</v>
      </c>
      <c r="L8" s="13">
        <v>3</v>
      </c>
      <c r="M8" s="12">
        <v>5.13</v>
      </c>
      <c r="N8" s="13">
        <v>1</v>
      </c>
      <c r="O8" s="14">
        <v>73</v>
      </c>
      <c r="P8" s="13">
        <v>1</v>
      </c>
      <c r="Q8" s="14">
        <v>10</v>
      </c>
      <c r="R8" s="13">
        <v>1</v>
      </c>
      <c r="S8" s="29"/>
      <c r="T8" s="29"/>
      <c r="U8" s="29"/>
      <c r="V8" s="29"/>
      <c r="W8" s="15">
        <f>SUM(H8+J8+L8+N8+P8+R8+S8+T8+U8+V8)</f>
        <v>8</v>
      </c>
    </row>
    <row r="9" spans="1:23" ht="12.75">
      <c r="A9" s="47">
        <v>2</v>
      </c>
      <c r="B9" s="9" t="str">
        <f>'[5]pre'!B9</f>
        <v>Burda David</v>
      </c>
      <c r="C9" s="10">
        <f>'[5]pre'!C9</f>
        <v>2003</v>
      </c>
      <c r="D9" s="10">
        <v>132</v>
      </c>
      <c r="E9" s="11" t="str">
        <f>'[5]pre'!D9</f>
        <v>LOKO Veselí n./L.</v>
      </c>
      <c r="F9" s="11" t="str">
        <f>'[5]pre'!E9</f>
        <v>Záhorová</v>
      </c>
      <c r="G9" s="12">
        <v>17.95</v>
      </c>
      <c r="H9" s="13">
        <v>3</v>
      </c>
      <c r="I9" s="14">
        <v>10</v>
      </c>
      <c r="J9" s="13">
        <v>1</v>
      </c>
      <c r="K9" s="14">
        <v>162</v>
      </c>
      <c r="L9" s="13">
        <v>1</v>
      </c>
      <c r="M9" s="12">
        <v>6.94</v>
      </c>
      <c r="N9" s="13">
        <v>3</v>
      </c>
      <c r="O9" s="14">
        <v>70</v>
      </c>
      <c r="P9" s="13">
        <v>2</v>
      </c>
      <c r="Q9" s="14">
        <v>10</v>
      </c>
      <c r="R9" s="13">
        <v>1</v>
      </c>
      <c r="S9" s="29"/>
      <c r="T9" s="29"/>
      <c r="U9" s="29"/>
      <c r="V9" s="29"/>
      <c r="W9" s="15">
        <f>SUM(H9+J9+L9+N9+P9+R9+S9+T9+U9+V9)</f>
        <v>11</v>
      </c>
    </row>
    <row r="10" spans="1:23" ht="12.75">
      <c r="A10" s="47">
        <v>3</v>
      </c>
      <c r="B10" s="9" t="str">
        <f>'[5]pre'!B8</f>
        <v>Dušek Ondřej</v>
      </c>
      <c r="C10" s="10">
        <f>'[5]pre'!C8</f>
        <v>2002</v>
      </c>
      <c r="D10" s="10">
        <v>130</v>
      </c>
      <c r="E10" s="11" t="str">
        <f>'[5]pre'!D8</f>
        <v>LOKO Veselí n./L.</v>
      </c>
      <c r="F10" s="11" t="str">
        <f>'[5]pre'!E8</f>
        <v>Záhorová</v>
      </c>
      <c r="G10" s="12">
        <v>18.06</v>
      </c>
      <c r="H10" s="13">
        <v>4</v>
      </c>
      <c r="I10" s="14">
        <v>8</v>
      </c>
      <c r="J10" s="13">
        <v>2</v>
      </c>
      <c r="K10" s="14">
        <v>150</v>
      </c>
      <c r="L10" s="13">
        <v>4</v>
      </c>
      <c r="M10" s="12">
        <v>6.3</v>
      </c>
      <c r="N10" s="13">
        <v>2</v>
      </c>
      <c r="O10" s="14">
        <v>66</v>
      </c>
      <c r="P10" s="13">
        <v>3</v>
      </c>
      <c r="Q10" s="14">
        <v>10</v>
      </c>
      <c r="R10" s="13">
        <v>1</v>
      </c>
      <c r="S10" s="29"/>
      <c r="T10" s="29"/>
      <c r="U10" s="29"/>
      <c r="V10" s="29"/>
      <c r="W10" s="15">
        <f>SUM(H10+J10+L10+N10+P10+R10+S10+T10+U10+V10)</f>
        <v>16</v>
      </c>
    </row>
    <row r="11" spans="1:23" ht="13.5" thickBot="1">
      <c r="A11" s="48">
        <v>4</v>
      </c>
      <c r="B11" s="16" t="str">
        <f>'[5]pre'!B11</f>
        <v>Jenkner Lukáš</v>
      </c>
      <c r="C11" s="17">
        <f>'[5]pre'!C11</f>
        <v>2003</v>
      </c>
      <c r="D11" s="32">
        <v>138</v>
      </c>
      <c r="E11" s="18" t="str">
        <f>'[5]pre'!D11</f>
        <v>TJ Spartak T. Sviny</v>
      </c>
      <c r="F11" s="18" t="str">
        <f>'[5]pre'!E11</f>
        <v>Hálová Michaela</v>
      </c>
      <c r="G11" s="19">
        <v>17.56</v>
      </c>
      <c r="H11" s="20">
        <v>2</v>
      </c>
      <c r="I11" s="21">
        <v>7</v>
      </c>
      <c r="J11" s="20">
        <v>3</v>
      </c>
      <c r="K11" s="21">
        <v>155</v>
      </c>
      <c r="L11" s="20">
        <v>2</v>
      </c>
      <c r="M11" s="19">
        <v>7.54</v>
      </c>
      <c r="N11" s="20">
        <v>4</v>
      </c>
      <c r="O11" s="21">
        <v>40</v>
      </c>
      <c r="P11" s="20">
        <v>4</v>
      </c>
      <c r="Q11" s="21">
        <v>8</v>
      </c>
      <c r="R11" s="20">
        <v>2</v>
      </c>
      <c r="S11" s="33"/>
      <c r="T11" s="33"/>
      <c r="U11" s="33"/>
      <c r="V11" s="33"/>
      <c r="W11" s="22">
        <f>SUM(H11+J11+L11+N11+P11+R11+S11+T11+U11+V11)</f>
        <v>17</v>
      </c>
    </row>
  </sheetData>
  <mergeCells count="21">
    <mergeCell ref="F5:F7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gym</cp:lastModifiedBy>
  <cp:lastPrinted>2011-10-08T17:35:53Z</cp:lastPrinted>
  <dcterms:created xsi:type="dcterms:W3CDTF">1997-01-24T11:07:25Z</dcterms:created>
  <dcterms:modified xsi:type="dcterms:W3CDTF">2011-10-11T18:56:21Z</dcterms:modified>
  <cp:category/>
  <cp:version/>
  <cp:contentType/>
  <cp:contentStatus/>
</cp:coreProperties>
</file>